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1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ae 2026\"/>
    </mc:Choice>
  </mc:AlternateContent>
  <xr:revisionPtr revIDLastSave="0" documentId="13_ncr:1_{F9264905-1DAE-4EFF-B50D-328F12424A23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 1. liga" sheetId="50" r:id="rId23"/>
    <sheet name="Lov šarana 2. liga istok" sheetId="65" r:id="rId24"/>
    <sheet name="Lov šarana 2. liga centar" sheetId="66" r:id="rId25"/>
    <sheet name="Lov šarana 2. liga sjever" sheetId="67" r:id="rId26"/>
    <sheet name="Lov šarana 2. liga zapad" sheetId="68" r:id="rId27"/>
    <sheet name="Pastrve pr. mamci brze vode" sheetId="62" r:id="rId28"/>
    <sheet name="Pastrve prirodni mamci jezero" sheetId="63" r:id="rId29"/>
    <sheet name="Troat area" sheetId="64" r:id="rId30"/>
    <sheet name="Feeder EKIPNI" sheetId="32" r:id="rId31"/>
    <sheet name="Feeder POJEDIN" sheetId="31" r:id="rId32"/>
    <sheet name="Muha" sheetId="41" r:id="rId33"/>
    <sheet name="Spin" sheetId="42" r:id="rId34"/>
    <sheet name="Čamac" sheetId="61" r:id="rId35"/>
    <sheet name="Bass" sheetId="60" r:id="rId36"/>
    <sheet name="CASTING" sheetId="57" r:id="rId37"/>
    <sheet name="Međunarodna " sheetId="36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ANTONIJO_VIDMAR">#REF!</definedName>
    <definedName name="Excel_BuiltIn__FilterDatabase" localSheetId="0">'1. Ekipno'!#REF!</definedName>
    <definedName name="GORAN_OVČAR">#REF!</definedName>
    <definedName name="_xlnm.Print_Area" localSheetId="4">'2. I - Ekipno'!$A$1:$U$6</definedName>
    <definedName name="_xlnm.Print_Area" localSheetId="5">'2. I - Pojedin'!$A$1:$V$4</definedName>
    <definedName name="_xlnm.Print_Area" localSheetId="2">'2. S - Ekipno'!$A$1:$U$6</definedName>
    <definedName name="_xlnm.Print_Area" localSheetId="37">'Međunarodna '!$B$1:$K$4</definedName>
    <definedName name="ŽELJKO_NOVAK">#REF!</definedName>
  </definedNames>
  <calcPr calcId="181029"/>
  <fileRecoveryPr autoRecover="0"/>
</workbook>
</file>

<file path=xl/calcChain.xml><?xml version="1.0" encoding="utf-8"?>
<calcChain xmlns="http://schemas.openxmlformats.org/spreadsheetml/2006/main">
  <c r="U15" i="42" l="1"/>
  <c r="U16" i="42"/>
  <c r="U17" i="42"/>
  <c r="U18" i="42"/>
  <c r="U19" i="42"/>
  <c r="U20" i="42"/>
  <c r="U21" i="42"/>
  <c r="U22" i="42"/>
  <c r="U23" i="42"/>
  <c r="U24" i="42"/>
  <c r="U25" i="42"/>
  <c r="O14" i="60"/>
  <c r="P14" i="60"/>
  <c r="O15" i="60"/>
  <c r="P15" i="60"/>
  <c r="O16" i="60"/>
  <c r="P16" i="60"/>
  <c r="O17" i="60"/>
  <c r="P17" i="60"/>
  <c r="O18" i="60"/>
  <c r="P18" i="60"/>
  <c r="O19" i="60"/>
  <c r="P19" i="60"/>
  <c r="O20" i="60"/>
  <c r="P20" i="60"/>
  <c r="O21" i="60"/>
  <c r="P21" i="60"/>
  <c r="O22" i="60"/>
  <c r="P22" i="60"/>
  <c r="O23" i="60"/>
  <c r="P23" i="60"/>
  <c r="O24" i="60"/>
  <c r="P24" i="60"/>
  <c r="O25" i="60"/>
  <c r="P25" i="60"/>
  <c r="O26" i="60"/>
  <c r="P26" i="60"/>
  <c r="O27" i="60"/>
  <c r="P27" i="60"/>
  <c r="P13" i="60"/>
  <c r="P12" i="60"/>
  <c r="O13" i="60"/>
  <c r="O12" i="60"/>
  <c r="U28" i="61"/>
  <c r="T28" i="61"/>
  <c r="V28" i="61"/>
  <c r="T46" i="59"/>
  <c r="S27" i="42"/>
  <c r="Q27" i="42"/>
  <c r="O27" i="42"/>
  <c r="M27" i="42"/>
  <c r="K27" i="42"/>
  <c r="I27" i="42"/>
  <c r="G27" i="42"/>
  <c r="E27" i="42"/>
  <c r="V26" i="42"/>
  <c r="U26" i="42"/>
  <c r="T26" i="42"/>
  <c r="U14" i="42"/>
  <c r="T13" i="42"/>
  <c r="U27" i="42" l="1"/>
  <c r="N31" i="41"/>
  <c r="T54" i="52"/>
  <c r="T55" i="52"/>
  <c r="N8" i="63"/>
  <c r="L8" i="63"/>
  <c r="J8" i="63"/>
  <c r="H8" i="63"/>
  <c r="F8" i="63"/>
  <c r="D8" i="63"/>
  <c r="Z45" i="31" l="1"/>
  <c r="Y45" i="31"/>
  <c r="X45" i="31"/>
  <c r="AD26" i="64"/>
  <c r="AC26" i="64"/>
  <c r="AB26" i="64"/>
  <c r="T57" i="52"/>
  <c r="T56" i="52"/>
  <c r="V51" i="6"/>
  <c r="U51" i="6"/>
  <c r="T51" i="6"/>
  <c r="Z13" i="6"/>
  <c r="Y13" i="6"/>
  <c r="X13" i="6"/>
  <c r="AA13" i="6" s="1"/>
  <c r="AB13" i="6" s="1"/>
  <c r="W13" i="6"/>
  <c r="Z12" i="6"/>
  <c r="Y12" i="6"/>
  <c r="X12" i="6"/>
  <c r="AA12" i="6" s="1"/>
  <c r="AB12" i="6" s="1"/>
  <c r="W12" i="6"/>
  <c r="AA11" i="6"/>
  <c r="AB11" i="6" s="1"/>
  <c r="Z11" i="6"/>
  <c r="Y11" i="6"/>
  <c r="X11" i="6"/>
  <c r="W11" i="6"/>
  <c r="Z10" i="6"/>
  <c r="Y10" i="6"/>
  <c r="X10" i="6"/>
  <c r="AA10" i="6" s="1"/>
  <c r="AB10" i="6" s="1"/>
  <c r="W10" i="6"/>
  <c r="Z9" i="6"/>
  <c r="Y9" i="6"/>
  <c r="X9" i="6"/>
  <c r="AA9" i="6" s="1"/>
  <c r="AB9" i="6" s="1"/>
  <c r="W9" i="6"/>
  <c r="Z8" i="6"/>
  <c r="Y8" i="6"/>
  <c r="X8" i="6"/>
  <c r="AA8" i="6" s="1"/>
  <c r="AB8" i="6" s="1"/>
  <c r="W8" i="6"/>
  <c r="AA7" i="6"/>
  <c r="AB7" i="6" s="1"/>
  <c r="Z7" i="6"/>
  <c r="Y7" i="6"/>
  <c r="X7" i="6"/>
  <c r="W7" i="6"/>
  <c r="Z6" i="6"/>
  <c r="Y6" i="6"/>
  <c r="X6" i="6"/>
  <c r="AA6" i="6" s="1"/>
  <c r="AB6" i="6" s="1"/>
  <c r="W6" i="6"/>
  <c r="Z5" i="6"/>
  <c r="Y5" i="6"/>
  <c r="X5" i="6"/>
  <c r="AA5" i="6" s="1"/>
  <c r="AB5" i="6" s="1"/>
  <c r="W5" i="6"/>
  <c r="Z4" i="6"/>
  <c r="Y4" i="6"/>
  <c r="X4" i="6"/>
  <c r="AA4" i="6" s="1"/>
  <c r="AB4" i="6" s="1"/>
  <c r="W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<sst xmlns="http://schemas.openxmlformats.org/spreadsheetml/2006/main" count="2737" uniqueCount="569">
  <si>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</si>
  <si>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</si>
  <si>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</si>
  <si>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</si>
  <si>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</si>
  <si>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</si>
  <si>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</si>
  <si>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</si>
  <si>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</si>
  <si>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</si>
  <si>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</si>
  <si>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</si>
  <si>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</si>
  <si>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</si>
  <si>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</si>
  <si>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</si>
  <si>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</si>
  <si>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</si>
  <si>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</si>
  <si>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</si>
  <si>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</si>
  <si>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 xml:space="preserve"> </t>
  </si>
  <si>
    <t>Zlatko Poparić</t>
  </si>
  <si>
    <t>Korana Karlovac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</si>
  <si>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</si>
  <si>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</si>
  <si>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</si>
  <si>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</si>
  <si>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</si>
  <si>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</si>
  <si>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</si>
  <si>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</si>
  <si>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 xml:space="preserve">                    Plasmani ekipa i pojedinaca na međunarodnim natjecanjima:</t>
  </si>
  <si>
    <t>Štuka Colmic Torčec</t>
  </si>
  <si>
    <t>ORŠK Osijek</t>
  </si>
  <si>
    <t>LOV RIBE HRANILICOM NA DNU - FEEDER</t>
  </si>
  <si>
    <t xml:space="preserve">    RIBOLOVNI SAVEZ</t>
  </si>
  <si>
    <t xml:space="preserve">"LOV RIBE UDICOM NA PLOVAK" 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</si>
  <si>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</si>
  <si>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</si>
  <si>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</si>
  <si>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</si>
  <si>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najslabiji rezultat</t>
  </si>
  <si>
    <t>LOV RIBE UDICOM NA PLOVAK</t>
  </si>
  <si>
    <t xml:space="preserve">    POJEDINAČNI PLASMAN</t>
  </si>
  <si>
    <t xml:space="preserve">          LOV RIBE UDICOM NA PLOVAK</t>
  </si>
  <si>
    <t xml:space="preserve">              POJEDINAČNI PLASMAN</t>
  </si>
  <si>
    <t xml:space="preserve">         LOV RIBE UDICOM NA PLOVAK</t>
  </si>
  <si>
    <t>TPK Zagreb</t>
  </si>
  <si>
    <t xml:space="preserve">                             LOV ŠARANA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</si>
  <si>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</si>
  <si>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</si>
  <si>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</si>
  <si>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</si>
  <si>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</si>
  <si>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</si>
  <si>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</t>
  </si>
  <si>
    <t xml:space="preserve">                                        HRVATSKI ŠPORTSKO</t>
  </si>
  <si>
    <t xml:space="preserve">         RIBOLOVNI SAVEZ</t>
  </si>
  <si>
    <t xml:space="preserve">   HRVATSKI ŠPORTSKO</t>
  </si>
  <si>
    <t xml:space="preserve">     RIBOLOVNI SAVEZ</t>
  </si>
  <si>
    <t xml:space="preserve">                      HRVATSKI ŠPORTSKO</t>
  </si>
  <si>
    <t xml:space="preserve">                        RIBOLOVNI SAVEZ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</si>
  <si>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</si>
  <si>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</si>
  <si>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</si>
  <si>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</si>
  <si>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</si>
  <si>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 xml:space="preserve">  HRVATSKI ŠPORTSKO</t>
  </si>
  <si>
    <t xml:space="preserve">                          EKIPNI PLASMAN</t>
  </si>
  <si>
    <t xml:space="preserve">      HRVATSKI ŠPORTSKO</t>
  </si>
  <si>
    <t xml:space="preserve">       RIBOLOVNI SAVEZ</t>
  </si>
  <si>
    <t>POJEDINAČNO</t>
  </si>
  <si>
    <t xml:space="preserve">      RIBOLOV PASTRVSKOG GRGEČA - BASSA</t>
  </si>
  <si>
    <t>Rak Topfishing Garbolino Rakitje</t>
  </si>
  <si>
    <t>Som Kotoriba</t>
  </si>
  <si>
    <t>Varga Jan</t>
  </si>
  <si>
    <t xml:space="preserve">           RIBOLOV GRABEŽLJIVCA IZ ČAMCA</t>
  </si>
  <si>
    <t>Šaran Petar Šport Zaprešić</t>
  </si>
  <si>
    <t>TSH Sensas Som.si Čakovec</t>
  </si>
  <si>
    <t>Mrežnica Duga Resa</t>
  </si>
  <si>
    <t>IX. kolo</t>
  </si>
  <si>
    <t>X. kolo</t>
  </si>
  <si>
    <t>Rak Rakitje</t>
  </si>
  <si>
    <t>Smuđ Draškovec</t>
  </si>
  <si>
    <t>Mura Mursko Središće</t>
  </si>
  <si>
    <t>Varaždin Interland VDE Varaždin</t>
  </si>
  <si>
    <t>Linjak Palovec</t>
  </si>
  <si>
    <t/>
  </si>
  <si>
    <t>Redni Broj</t>
  </si>
  <si>
    <t>Ekipa</t>
  </si>
  <si>
    <t>Ime i Prezime</t>
  </si>
  <si>
    <t>Plasman 1.Kolo</t>
  </si>
  <si>
    <t>Plasman 2.Kolo</t>
  </si>
  <si>
    <t>Plasman 3.Kolo</t>
  </si>
  <si>
    <t>Plasman 4.Kolo</t>
  </si>
  <si>
    <t>Plasman 5.Kolo</t>
  </si>
  <si>
    <t>Plasman6.Kolo</t>
  </si>
  <si>
    <t>Plasman 7.Kolo</t>
  </si>
  <si>
    <t>Plasman8.Kolo</t>
  </si>
  <si>
    <t>N.Bod. ukupno</t>
  </si>
  <si>
    <t>Ukupni Plasman</t>
  </si>
  <si>
    <t>broj riba</t>
  </si>
  <si>
    <t>Najduža riba</t>
  </si>
  <si>
    <t>EKIPNO</t>
  </si>
  <si>
    <t>Plasman 8.Kolo</t>
  </si>
  <si>
    <t>XI. kolo</t>
  </si>
  <si>
    <t>XII. kolo</t>
  </si>
  <si>
    <t>Ilova Garešnica</t>
  </si>
  <si>
    <t>Bjelka GME Garbolino Sunja</t>
  </si>
  <si>
    <t>Sava Županja</t>
  </si>
  <si>
    <t>Klen Colmic Sveta Marija</t>
  </si>
  <si>
    <t>Udica Donji Miholjac</t>
  </si>
  <si>
    <t>Odra Velika Gorica</t>
  </si>
  <si>
    <t>Sveti Petar</t>
  </si>
  <si>
    <t>Smuđ Sisak</t>
  </si>
  <si>
    <t>Ozalj</t>
  </si>
  <si>
    <t>Vladimir Hartek</t>
  </si>
  <si>
    <t>Boris Grubić</t>
  </si>
  <si>
    <t>Marko Minanov</t>
  </si>
  <si>
    <t>Anđelo Orač</t>
  </si>
  <si>
    <t>Darko Sedlar</t>
  </si>
  <si>
    <t>Šaran Bicko Selo</t>
  </si>
  <si>
    <t>Smuđ Križnica</t>
  </si>
  <si>
    <t>Klen Nova Gradiška</t>
  </si>
  <si>
    <t>Karas Rokovci Andrijaševci</t>
  </si>
  <si>
    <t>Goran Kuzmić</t>
  </si>
  <si>
    <t>Branko Karlović</t>
  </si>
  <si>
    <t>Stjepan Meseš</t>
  </si>
  <si>
    <t>Ivanec Ivanec</t>
  </si>
  <si>
    <t>Ostriž Novakovec</t>
  </si>
  <si>
    <t>Željezničar Vinkovci</t>
  </si>
  <si>
    <t>Klen Slatina</t>
  </si>
  <si>
    <t>Klen Majur</t>
  </si>
  <si>
    <t>Amur Interland Darda</t>
  </si>
  <si>
    <t>Amur Ladimirevci</t>
  </si>
  <si>
    <t>Gakovac Novi Bezdan</t>
  </si>
  <si>
    <t>Diver Ljubeščica</t>
  </si>
  <si>
    <t>Novi Marof</t>
  </si>
  <si>
    <t>Peski Đurđevac</t>
  </si>
  <si>
    <t>Linjak Veliki Bukovec</t>
  </si>
  <si>
    <t>Ludbreg</t>
  </si>
  <si>
    <t>PLASM</t>
  </si>
  <si>
    <t>Stubaki Stubičke Toplice</t>
  </si>
  <si>
    <t>Istra Buje</t>
  </si>
  <si>
    <t>Štuka Čazma</t>
  </si>
  <si>
    <t>Štuka Poljanski Lug</t>
  </si>
  <si>
    <t>UŠRIDRRH</t>
  </si>
  <si>
    <t>Trnje Zagreb</t>
  </si>
  <si>
    <t>Drava Donji Mihaljevec</t>
  </si>
  <si>
    <t>HRVATSKA LIGA "TROUT AREA"</t>
  </si>
  <si>
    <t xml:space="preserve"> ŠRD,  Mjesto</t>
  </si>
  <si>
    <t>I  KOLO</t>
  </si>
  <si>
    <t>II  KOLO</t>
  </si>
  <si>
    <t>III  KOLO</t>
  </si>
  <si>
    <t>IV  KOLO</t>
  </si>
  <si>
    <t>V  KOLO</t>
  </si>
  <si>
    <t>VI  KOLO</t>
  </si>
  <si>
    <t>JEZERO GRANEŠINA</t>
  </si>
  <si>
    <t>Br.pobje.</t>
  </si>
  <si>
    <t>Sum.riba</t>
  </si>
  <si>
    <t>Naj.Br.ri.</t>
  </si>
  <si>
    <t>Sutla</t>
  </si>
  <si>
    <t>Saša Borošić</t>
  </si>
  <si>
    <t>Siniša Slavinić</t>
  </si>
  <si>
    <t>Darko Jurešić</t>
  </si>
  <si>
    <t>Zrinka Kračun</t>
  </si>
  <si>
    <t>Redni broj</t>
  </si>
  <si>
    <t>Težina</t>
  </si>
  <si>
    <t>Najteža riba</t>
  </si>
  <si>
    <t>Klub</t>
  </si>
  <si>
    <t>Ivan Petek</t>
  </si>
  <si>
    <t>Renato Dugorepec</t>
  </si>
  <si>
    <t>Zoran Štefanić</t>
  </si>
  <si>
    <t>Slavko Fuček</t>
  </si>
  <si>
    <t>Darko Tuček</t>
  </si>
  <si>
    <t>Miljenko Mihaljević</t>
  </si>
  <si>
    <t>Marijan Mutak</t>
  </si>
  <si>
    <t>Rajmond Pokrivač</t>
  </si>
  <si>
    <t>Natjecatelji</t>
  </si>
  <si>
    <t>Dinko Herkov</t>
  </si>
  <si>
    <t>UDRUGA</t>
  </si>
  <si>
    <t>NATJECATELJSKI PAR</t>
  </si>
  <si>
    <t>bodova</t>
  </si>
  <si>
    <t>Ljubomir Žuljić</t>
  </si>
  <si>
    <t>Belišće Belišće</t>
  </si>
  <si>
    <t>Linjak V.Bukovec</t>
  </si>
  <si>
    <t>Đurmanec</t>
  </si>
  <si>
    <t>Karas Kuzminec</t>
  </si>
  <si>
    <t>Klen Sv. Marija</t>
  </si>
  <si>
    <t>Bistra Repaš</t>
  </si>
  <si>
    <t>Zlatni Karas Viljevo</t>
  </si>
  <si>
    <t>ŠRU Mrena N. Gradiška</t>
  </si>
  <si>
    <t>Ivanec</t>
  </si>
  <si>
    <t>Koprivnica</t>
  </si>
  <si>
    <t>ŠRD Ivanec</t>
  </si>
  <si>
    <t>ŠRK Varaždin Interland VDE</t>
  </si>
  <si>
    <t>ŠRK TPK Zagreb</t>
  </si>
  <si>
    <t>ORŠK</t>
  </si>
  <si>
    <t>ŠRD Stubaki- Stubičke Toplice</t>
  </si>
  <si>
    <t>ŠRK Peski Đurđevac</t>
  </si>
  <si>
    <t>ŠRU Šaran Bicko Selo</t>
  </si>
  <si>
    <t>ŠRD Piškor</t>
  </si>
  <si>
    <t>ŠRK Sveti Petar - Zagreb</t>
  </si>
  <si>
    <t>ŠRD Šaran – Zaprešić PETAR ŠPORT</t>
  </si>
  <si>
    <t>ŠRD Mura M. Središće</t>
  </si>
  <si>
    <t>ŠRU Bjelka GME GARBOLINO - Sunja</t>
  </si>
  <si>
    <t>HVIDR-a Sisak</t>
  </si>
  <si>
    <t>ŠRD Istra Buje</t>
  </si>
  <si>
    <t>Horvat Hana</t>
  </si>
  <si>
    <t>Juras Teo</t>
  </si>
  <si>
    <t xml:space="preserve">Smuđ Črnkovci </t>
  </si>
  <si>
    <t>Ivanović Hana</t>
  </si>
  <si>
    <t>Deverika Babina Greda</t>
  </si>
  <si>
    <t>Lončar Vinko</t>
  </si>
  <si>
    <t>Fundak Fran</t>
  </si>
  <si>
    <t>Rumek Marija</t>
  </si>
  <si>
    <t>Gašpir Josip</t>
  </si>
  <si>
    <t>Glamočić Marko</t>
  </si>
  <si>
    <t>Udica Grubišno Polje</t>
  </si>
  <si>
    <t xml:space="preserve">Grubić Mario </t>
  </si>
  <si>
    <t xml:space="preserve">Smuđ Sisak </t>
  </si>
  <si>
    <t xml:space="preserve">Tančak Tomislav </t>
  </si>
  <si>
    <t>Šaran PETAR ŠPORT Zaprešić</t>
  </si>
  <si>
    <t xml:space="preserve">Dianić Vedran </t>
  </si>
  <si>
    <t>Karas Rokovci - Andrijaševci</t>
  </si>
  <si>
    <t xml:space="preserve">Jug Leon </t>
  </si>
  <si>
    <t>Varga Gabrijel</t>
  </si>
  <si>
    <t>Vuković Jan</t>
  </si>
  <si>
    <t>Šipek Fran</t>
  </si>
  <si>
    <t>Dukarić Mateo</t>
  </si>
  <si>
    <t>Kovač Patrik</t>
  </si>
  <si>
    <t>Komorski Lana</t>
  </si>
  <si>
    <t>Lisec Matej</t>
  </si>
  <si>
    <t>Lešić Borna</t>
  </si>
  <si>
    <t>Grubić Nataša</t>
  </si>
  <si>
    <t>Slavonac Lipik</t>
  </si>
  <si>
    <t xml:space="preserve">Majher Nikola </t>
  </si>
  <si>
    <t>Dokuzović Fran</t>
  </si>
  <si>
    <t>Rodek Lovro</t>
  </si>
  <si>
    <t xml:space="preserve">Som Kotoriba </t>
  </si>
  <si>
    <t>Grubić Martin</t>
  </si>
  <si>
    <t xml:space="preserve">Orelj Filip </t>
  </si>
  <si>
    <t xml:space="preserve">Žili Franko </t>
  </si>
  <si>
    <t>Majcan Luka</t>
  </si>
  <si>
    <t>Jalšovec Gabrijel</t>
  </si>
  <si>
    <t>Glavatica Futtura Prelog</t>
  </si>
  <si>
    <t>Gredičak Oliver</t>
  </si>
  <si>
    <t>Pozderec Luka</t>
  </si>
  <si>
    <t>Vlašić Simona</t>
  </si>
  <si>
    <t xml:space="preserve">Mihalić Antonio </t>
  </si>
  <si>
    <t>ŠRD Smuđ – Sisak</t>
  </si>
  <si>
    <t>ŠRD Pešćenica – Zagreb</t>
  </si>
  <si>
    <t>SRK TPK – Zagreb</t>
  </si>
  <si>
    <t>Bodovi 1.Kolo</t>
  </si>
  <si>
    <t>Bodovi 2.Kolo</t>
  </si>
  <si>
    <t>Bodovi 3.Kolo</t>
  </si>
  <si>
    <t>Bodovi 4.Kolo</t>
  </si>
  <si>
    <t>Bodovi 5.Kolo</t>
  </si>
  <si>
    <t>Bodovi 6.Kolo</t>
  </si>
  <si>
    <t>Klen Sveta Marija</t>
  </si>
  <si>
    <t>Ribica Turčišće</t>
  </si>
  <si>
    <t>Šaran Đakovo</t>
  </si>
  <si>
    <t>Peščenica Zagreb</t>
  </si>
  <si>
    <t>Tihomir Hunjak</t>
  </si>
  <si>
    <t>Damir Dević</t>
  </si>
  <si>
    <t>IZ LIGE ISPADA - ODRA VELIKA GORICA</t>
  </si>
  <si>
    <t>U PRVU LIGU ULAZI - OZALJ</t>
  </si>
  <si>
    <t>Božidar Magdić</t>
  </si>
  <si>
    <t>PRVENSTVO HRVATSKE ZA 2025. GODINU</t>
  </si>
  <si>
    <t>GEČEK NIKOLA</t>
  </si>
  <si>
    <t>IVANEC Ivanec</t>
  </si>
  <si>
    <t>KLJAJIĆ ŽELJKO</t>
  </si>
  <si>
    <t>ILOVA Garešnica</t>
  </si>
  <si>
    <t>HASAN BONINO IVICA</t>
  </si>
  <si>
    <t>VARAŽDIN INTERLAND VDE</t>
  </si>
  <si>
    <t>POPARIĆ ZLATKO</t>
  </si>
  <si>
    <t>ROŠIĆ MENSUR</t>
  </si>
  <si>
    <t>MURA M. Središće</t>
  </si>
  <si>
    <t>TERZIĆ IGOR</t>
  </si>
  <si>
    <t>AMUR Ladimirevci</t>
  </si>
  <si>
    <t xml:space="preserve">FILIPOVIĆ DRAŽEN </t>
  </si>
  <si>
    <t>LUDBREG Ludbreg</t>
  </si>
  <si>
    <t>OREŠKI DARKO</t>
  </si>
  <si>
    <t>KARAS Peklenica</t>
  </si>
  <si>
    <t>BREBER KREŠO</t>
  </si>
  <si>
    <t>KLEN Oroslavlje</t>
  </si>
  <si>
    <t>BAŠIĆ PETAR</t>
  </si>
  <si>
    <t>PIŠKOR Zagreb</t>
  </si>
  <si>
    <t>U PRVU LIGU ULAZI: LINJAK PALOVEC</t>
  </si>
  <si>
    <t>IZ LIGE ISPADA: GLAVATICA PRELOG</t>
  </si>
  <si>
    <t>U PRVU LIGU ULAZI: KLEN MAJUR</t>
  </si>
  <si>
    <t>IZ DRUGE LIGE ISPADA: AMUR LADIMIREVCI</t>
  </si>
  <si>
    <t>U DRUGU LIGU ULAZI - KARAS ROKOVCI ANDRIJAŠEVCI</t>
  </si>
  <si>
    <t>Lonja Ivanić Grad</t>
  </si>
  <si>
    <t>U DRUGU LIGU ULAZI - KARAS KUZMINEC</t>
  </si>
  <si>
    <t>U DRUGU LIGU ULAZI : COLAPIS</t>
  </si>
  <si>
    <t>Varaždin Interland</t>
  </si>
  <si>
    <t>Colapis</t>
  </si>
  <si>
    <t>UŠRIDRRH Zagreb</t>
  </si>
  <si>
    <t xml:space="preserve">IZ PRVE LIGE ISPADA - </t>
  </si>
  <si>
    <t xml:space="preserve">                                       -  </t>
  </si>
  <si>
    <t xml:space="preserve">                                       - </t>
  </si>
  <si>
    <t xml:space="preserve">U PRVU LIGU ULAZI - </t>
  </si>
  <si>
    <t xml:space="preserve">                                    - </t>
  </si>
  <si>
    <r>
      <t xml:space="preserve">                                                           </t>
    </r>
    <r>
      <rPr>
        <b/>
        <sz val="18"/>
        <rFont val="Arial"/>
        <family val="2"/>
        <charset val="238"/>
      </rPr>
      <t xml:space="preserve"> - </t>
    </r>
  </si>
  <si>
    <t>PRVENSTVO HRVATSKE - I. LIGA 2026.  SENIORI</t>
  </si>
  <si>
    <t>Bosut Trbušanci       25.04.2026</t>
  </si>
  <si>
    <t>Bosut Trbušanci       26.04.2026</t>
  </si>
  <si>
    <t>Našice             30.05.2026</t>
  </si>
  <si>
    <t>Našice             31.05.2026</t>
  </si>
  <si>
    <t>Kanal Sveta Marija   20.06.2026</t>
  </si>
  <si>
    <t>Kanal Sveta Marija   21.06.2026</t>
  </si>
  <si>
    <t>Kanal Sveta Marija   25.07.2026</t>
  </si>
  <si>
    <t>Kanal Sveta Marija   26.07.2026</t>
  </si>
  <si>
    <t>Pakra 2 Banova Jaruga  19.09.2026</t>
  </si>
  <si>
    <t>Pakra 2 Banova Jaruga  20.09.2026</t>
  </si>
  <si>
    <t>Garešnica  03.10.2026</t>
  </si>
  <si>
    <t>Garešnica  04.10.2026</t>
  </si>
  <si>
    <t>PRVENSTVO HRVATSKE - II. LIGA 2026. - SJEVER - SENIORI</t>
  </si>
  <si>
    <t>25.04.2026. Poljanski Lug</t>
  </si>
  <si>
    <t>26.04.2026. Poljanski Lug</t>
  </si>
  <si>
    <t>20.06.2026. Šumbar</t>
  </si>
  <si>
    <t>21.06.2026. Šumbar</t>
  </si>
  <si>
    <t>25.07.2026.Banova Jaruga</t>
  </si>
  <si>
    <t>26.07.2026. Banova Jaruga</t>
  </si>
  <si>
    <t>19.09.2026.Jezero Juš</t>
  </si>
  <si>
    <t>20.09.2026. Jezero Juš</t>
  </si>
  <si>
    <t>19.09.2026      .Jezero Juš</t>
  </si>
  <si>
    <t>25.04.2026.      Ivanec</t>
  </si>
  <si>
    <t>26.04.2026.      Ivanec</t>
  </si>
  <si>
    <t>30.05.2026.         Selnica</t>
  </si>
  <si>
    <t>31.05.2026.        Selnica</t>
  </si>
  <si>
    <t>20.06.2026.          Kanal HE Dubrava</t>
  </si>
  <si>
    <t>21.06.2026.          Kanal HE Dubrava</t>
  </si>
  <si>
    <t>19.09.2026.           Kanal St. 1</t>
  </si>
  <si>
    <t>20.09.2026.         Kanal Sv. Marija</t>
  </si>
  <si>
    <t>25.04.2026.    Bosut Vinkovci</t>
  </si>
  <si>
    <t>26.04.2026.     Bosut Vinkovci</t>
  </si>
  <si>
    <t>20.06.2026.         St. Drava Repnjak</t>
  </si>
  <si>
    <t>21.06.2026.          St. Drava Repnjak</t>
  </si>
  <si>
    <t>25.07.2026.        Drava Osijek</t>
  </si>
  <si>
    <t>26.07.2026.                Drava Osijek</t>
  </si>
  <si>
    <t>19.09.2026.       Bosut Rokovci</t>
  </si>
  <si>
    <t>20.09.2026.              Bosut Rokovci</t>
  </si>
  <si>
    <t>Drava Novo Virje</t>
  </si>
  <si>
    <t>30.05.2026.    Repaški kanal</t>
  </si>
  <si>
    <t>31.05.2026.      Čarda Novo Virje</t>
  </si>
  <si>
    <t>20.06.2026.     Ludbreg St. Bednja</t>
  </si>
  <si>
    <t>21.06.2026.      Bednja Novi Marof</t>
  </si>
  <si>
    <t>25.07.2026.        SRC Novakovec</t>
  </si>
  <si>
    <t>26.07.2026.           SRC Novakovec</t>
  </si>
  <si>
    <t>19.09.2026.       Kanal Orehovica</t>
  </si>
  <si>
    <t>20.09.2026.       Kanal Orehovica</t>
  </si>
  <si>
    <t>Slavonac Lipik xtra baits</t>
  </si>
  <si>
    <t>NRRK ESSEKER</t>
  </si>
  <si>
    <t>25.04.2026.    Šodrana Pitomača</t>
  </si>
  <si>
    <t>26.04.2026.     Šodrana Pitomača</t>
  </si>
  <si>
    <t>30.05.2026.        Repnjak</t>
  </si>
  <si>
    <t>31.05.2026.        Repnjak</t>
  </si>
  <si>
    <t>19.09.2026.       Raminac</t>
  </si>
  <si>
    <t>20.09.2026.           Raminac</t>
  </si>
  <si>
    <t>03.10.2026.      Bosut Rokovci</t>
  </si>
  <si>
    <t>04.10.2026.      Bosut Rokovci</t>
  </si>
  <si>
    <t>Bjelka GME GARBOLOINO Sunja</t>
  </si>
  <si>
    <t>Sesvete</t>
  </si>
  <si>
    <t>Ribić Rovišće</t>
  </si>
  <si>
    <t>30.05.2026.    Ciglana Vustje</t>
  </si>
  <si>
    <t>31.05.2026.      Ciglana Vustje</t>
  </si>
  <si>
    <t>20.06.2026.         Cerovlje</t>
  </si>
  <si>
    <t>21.06.2026.      Cerovlje</t>
  </si>
  <si>
    <t>25.07.2026.        Poljanski Lug</t>
  </si>
  <si>
    <t>26.07.2026.      Poljanski Lug</t>
  </si>
  <si>
    <t>03.10.2026.    Banova Jaruga</t>
  </si>
  <si>
    <t>04.10.2026.     Banova Jaruga</t>
  </si>
  <si>
    <t>Linjak Dubrava Zabočka</t>
  </si>
  <si>
    <t>TSH Sensas Čakovec</t>
  </si>
  <si>
    <t>11.04.2026.     Ivanec Barutana</t>
  </si>
  <si>
    <t>12.04.2026.    Ivanec Barutana</t>
  </si>
  <si>
    <t>13.06.2026.    Rakitje Juš</t>
  </si>
  <si>
    <t>14.06.2026.    Rakitje Juš</t>
  </si>
  <si>
    <t>31.08.2026.     Banova Jaruga</t>
  </si>
  <si>
    <t>12.09.2026.    Selnica</t>
  </si>
  <si>
    <t>13.09.2026.    Selnica</t>
  </si>
  <si>
    <t>30.08.2026. Banova Jaruga</t>
  </si>
  <si>
    <t>Filip Mikulaj</t>
  </si>
  <si>
    <t>Kuzmić Nela</t>
  </si>
  <si>
    <t>Lipić Vito</t>
  </si>
  <si>
    <t>Milanović Patrik</t>
  </si>
  <si>
    <t>Som Kerestinec</t>
  </si>
  <si>
    <t>Relković Neo</t>
  </si>
  <si>
    <t>Relković Jan</t>
  </si>
  <si>
    <t>Bužić Rebeka</t>
  </si>
  <si>
    <t>Berger Erik</t>
  </si>
  <si>
    <t>Borovec Stela</t>
  </si>
  <si>
    <t>Žarić lara</t>
  </si>
  <si>
    <t>Sedra Divuša</t>
  </si>
  <si>
    <t>Hasanović Tiara</t>
  </si>
  <si>
    <t>Dunav Vukovar</t>
  </si>
  <si>
    <t>Đurović valentina</t>
  </si>
  <si>
    <t>Ganić Noel</t>
  </si>
  <si>
    <t>Udica D. Miholjac</t>
  </si>
  <si>
    <t>Rumek Ana</t>
  </si>
  <si>
    <t>Matijašić Patrik</t>
  </si>
  <si>
    <t>Grgljanić Luka</t>
  </si>
  <si>
    <t>Kočiš Arijan</t>
  </si>
  <si>
    <t>Vlah Abel</t>
  </si>
  <si>
    <t>Hedrić Mihael</t>
  </si>
  <si>
    <t>Župarić Leon</t>
  </si>
  <si>
    <t>Ištvanek Fabricio</t>
  </si>
  <si>
    <t>Jerko Dominik</t>
  </si>
  <si>
    <t>Sveti petar zagreb</t>
  </si>
  <si>
    <t>Betlehem Iva</t>
  </si>
  <si>
    <t>Bičo Nedim</t>
  </si>
  <si>
    <t>18.04.2026.   Trbušanci</t>
  </si>
  <si>
    <t>19.04.2026.   Trbušanci</t>
  </si>
  <si>
    <t>23.05.2026.  Žabnik</t>
  </si>
  <si>
    <t>24.05.2026.   Žabnik</t>
  </si>
  <si>
    <t>11.07.2026.    Banova Jaruga</t>
  </si>
  <si>
    <t>12.07.2026.    Banova Jaruga</t>
  </si>
  <si>
    <t>26.09.2026.    Žabnik</t>
  </si>
  <si>
    <t>27.09.2026.    Žabnik</t>
  </si>
  <si>
    <t>23.05.2026.  Selnica</t>
  </si>
  <si>
    <t>24.05.2026.   Selnica</t>
  </si>
  <si>
    <t>26.09.2026.    Selnica</t>
  </si>
  <si>
    <t>27.09.2026.    Selnica</t>
  </si>
  <si>
    <t>Marijan Lisjak</t>
  </si>
  <si>
    <t>Mišo Minanov</t>
  </si>
  <si>
    <t>Tvrtko Krešić</t>
  </si>
  <si>
    <t>Zdravko Ivčević</t>
  </si>
  <si>
    <t>Ivan Međimorec</t>
  </si>
  <si>
    <t>Ivica Petreković</t>
  </si>
  <si>
    <t>Pero Haršić</t>
  </si>
  <si>
    <t>Drago Filipašić</t>
  </si>
  <si>
    <t>Marijan Jurić</t>
  </si>
  <si>
    <t>Mijo Didović</t>
  </si>
  <si>
    <t>Antal Kovacs</t>
  </si>
  <si>
    <t>Damir Jurinec</t>
  </si>
  <si>
    <t>Marijan Pšeničnjak</t>
  </si>
  <si>
    <t>Franjo Krejči</t>
  </si>
  <si>
    <t>ŠRD Som Kerestinec</t>
  </si>
  <si>
    <t>18.04.2026. Ivanec</t>
  </si>
  <si>
    <t>19.04.2026. Ivanec</t>
  </si>
  <si>
    <t>09.05.2026. Ivanec</t>
  </si>
  <si>
    <t>10.06.2026. Ivanec</t>
  </si>
  <si>
    <t>11.07.2026. Jošava</t>
  </si>
  <si>
    <t>12.07.2026. Jošava</t>
  </si>
  <si>
    <t>26.09.2026. Banova Jaruga</t>
  </si>
  <si>
    <t>27.09.2026. Banova jaruga</t>
  </si>
  <si>
    <t>Srećko Horvat</t>
  </si>
  <si>
    <t>Damir Horvat</t>
  </si>
  <si>
    <t>Siniša Glavaš</t>
  </si>
  <si>
    <t>Dražen Štajduhar</t>
  </si>
  <si>
    <t>Željko Guliš</t>
  </si>
  <si>
    <t>Dragutin Peter</t>
  </si>
  <si>
    <t>Željko Slaviček</t>
  </si>
  <si>
    <t>Damir Szabo</t>
  </si>
  <si>
    <t>Ivan Filep</t>
  </si>
  <si>
    <t>Ivan Kovač</t>
  </si>
  <si>
    <t>Josip Jug</t>
  </si>
  <si>
    <t>Boris Vuksan</t>
  </si>
  <si>
    <t>Tomislav Marušić</t>
  </si>
  <si>
    <t>Željko Bročilivić</t>
  </si>
  <si>
    <t>Leo Begović</t>
  </si>
  <si>
    <t>Renato Mučić</t>
  </si>
  <si>
    <t>Damir Zrna</t>
  </si>
  <si>
    <t>ŠRU Smuđ Sisak</t>
  </si>
  <si>
    <t>SRK Klen Sv. Marija</t>
  </si>
  <si>
    <t>ŠRD Stubaki Stubičke Toplice</t>
  </si>
  <si>
    <t xml:space="preserve">ŠRK Varaždin Interland VDE </t>
  </si>
  <si>
    <t>ŠRU Mura M. Središće</t>
  </si>
  <si>
    <t>ŠRD Ilova Garešnica</t>
  </si>
  <si>
    <t>ŠRD Rak Rakitje</t>
  </si>
  <si>
    <t>ŠRD Rak Topfishing Garbolino Rakitje</t>
  </si>
  <si>
    <t>ŠRK Klen Sv. Marija</t>
  </si>
  <si>
    <t>SRD Linjak Palovec</t>
  </si>
  <si>
    <t>ŠRD Smuđ Draškovec</t>
  </si>
  <si>
    <t>ŠRU Klen N. Gradiška</t>
  </si>
  <si>
    <t>ŠRD Odra V. Gorica</t>
  </si>
  <si>
    <t>SRU Klen Majur</t>
  </si>
  <si>
    <t>KŠR Korana Karlovac</t>
  </si>
  <si>
    <t>SRK TPK</t>
  </si>
  <si>
    <t>SRK Colapis</t>
  </si>
  <si>
    <t>ŠRD Ribica Turčišće</t>
  </si>
  <si>
    <t>ŠRU Črnec Donji Hrašćan</t>
  </si>
  <si>
    <t>18.04.2026. Selnica</t>
  </si>
  <si>
    <t>19.04.2026. Selnica</t>
  </si>
  <si>
    <t>23.05.2026. Garešnica</t>
  </si>
  <si>
    <t>24.05.2026. Garešnica</t>
  </si>
  <si>
    <t>27.09.2026. Banova Jaruga</t>
  </si>
  <si>
    <t>PRVENSTVO HRVATSKE - II. LIGA - SJEVER 2026. - SENIORI</t>
  </si>
  <si>
    <t>PRVENSTVO HRVATSKE - II. LIGA 2026. - ISTOK - SENIORI</t>
  </si>
  <si>
    <t>PRVENSTVO HRVATSKE - II. LIGA - ISTOK 2026. - SENIORI</t>
  </si>
  <si>
    <t>PRVENSTVO HRVATSKE - II. LIGA 2026. - ZAPAD - SENIORI</t>
  </si>
  <si>
    <t>PRVENSTVO HRVATSKE - III. LIGA 2026. - SJEVER - SENIORI</t>
  </si>
  <si>
    <t xml:space="preserve">                  PRVENSTVO HRVATSKE - III. LIGA 2026. - ISTOK - SENIORI</t>
  </si>
  <si>
    <t xml:space="preserve">    PRVENSTVO HRVATSKE - III. LIGA - ISTOK 2026. - SENIORI</t>
  </si>
  <si>
    <t>PRVENSTVO HRVATSKE - III. LIGA 2026. - ZAPAD - SENIORI</t>
  </si>
  <si>
    <t>PRVENSTVO HRVATSKE  2026.  - MLADEŽ U 15</t>
  </si>
  <si>
    <t>PRVENSTVO HRVATSKE  2026 - MLADEŽ U 20</t>
  </si>
  <si>
    <t>PRVENSTVO HRVATSKE  2026 - MLADEŽ U 25</t>
  </si>
  <si>
    <t xml:space="preserve">               PRVENSTVO HRVATSKE 2026. - SENIORKE</t>
  </si>
  <si>
    <t>PRVENSTVO HRVATSKE 2026. - SENIORKE</t>
  </si>
  <si>
    <t xml:space="preserve">      LIGA VETERANA 2026.</t>
  </si>
  <si>
    <t xml:space="preserve">                  LIGA MASTERA 2026.</t>
  </si>
  <si>
    <t xml:space="preserve">    LIGA OSOBA SA INVALIDITETOM 2026.</t>
  </si>
  <si>
    <t>Lov pastrve prirodnim mamcima na brzim vodama 2026.</t>
  </si>
  <si>
    <t>07.11.2026.</t>
  </si>
  <si>
    <t>08.11.2026.</t>
  </si>
  <si>
    <t>14.11.2026.</t>
  </si>
  <si>
    <t>15.11.2026.</t>
  </si>
  <si>
    <t>ŠRD Bjelovar</t>
  </si>
  <si>
    <t>LOV PASTRVA PRIRODNIM MAMCIMA NA JEZERU 2026.</t>
  </si>
  <si>
    <t xml:space="preserve">POJEDINAČNO PRVENSTVO HŠRS 2026. GODINE </t>
  </si>
  <si>
    <t xml:space="preserve">    UKUPNI PLASMAN LIGE  ZA 2026. GODINU</t>
  </si>
  <si>
    <t>PRVENSTVO HRVATSKE 2026. - SENIORI</t>
  </si>
  <si>
    <t>POJEDINAČNI PLASMAN 2026.</t>
  </si>
  <si>
    <t>Rak RakitjeTopfishing Garbolino</t>
  </si>
  <si>
    <t>Piškor Zagreb</t>
  </si>
  <si>
    <t>Diver Ljubešćica</t>
  </si>
  <si>
    <t>Adriana Komorski</t>
  </si>
  <si>
    <t>Marijana Mešin</t>
  </si>
  <si>
    <t>Simona Vlašić</t>
  </si>
  <si>
    <t>Lidija Hernet</t>
  </si>
  <si>
    <t>Hana Horvat</t>
  </si>
  <si>
    <t>Lucija Klasnić</t>
  </si>
  <si>
    <t>Natalija Maglov</t>
  </si>
  <si>
    <t>Ivona Majsec</t>
  </si>
  <si>
    <t>Slavica Futivić</t>
  </si>
  <si>
    <t>Tatjana Štajduhar</t>
  </si>
  <si>
    <t>Petra Tomić</t>
  </si>
  <si>
    <t>Ljiljana Kolarić</t>
  </si>
  <si>
    <t>Sara Strbad</t>
  </si>
  <si>
    <t>Lea Kramar</t>
  </si>
  <si>
    <t>Danijela Krćmar Gregorin</t>
  </si>
  <si>
    <t>Sanja Oreški</t>
  </si>
  <si>
    <t>Martina Pregiban</t>
  </si>
  <si>
    <t>Lana Picer</t>
  </si>
  <si>
    <t>Iva Betlehem</t>
  </si>
  <si>
    <t>Dunja Uranić</t>
  </si>
  <si>
    <t>Vesna Radanović</t>
  </si>
  <si>
    <t>Marija Remenarić</t>
  </si>
  <si>
    <t>Martina Kucljak</t>
  </si>
  <si>
    <t>Antonija Stančin</t>
  </si>
  <si>
    <t>Nataša Ivanušec</t>
  </si>
  <si>
    <t>Mirjana Jakunić</t>
  </si>
  <si>
    <t>Antonija Čikan</t>
  </si>
  <si>
    <t>PRVENSTVO HRVATSKE ZA 2026. GODINU</t>
  </si>
  <si>
    <t>Šrd Sloga Orešje 
Ivan Terzić
Ivo Grgurić</t>
  </si>
  <si>
    <t>HES Sisak
Boris Leskovar
Branko Lončarević</t>
  </si>
  <si>
    <t>ŠRU "Odra" Velika Gorica
Sven Jurkić
Boris Jurkić</t>
  </si>
  <si>
    <t>ŠRD Šaran Zaprešić
Branimir Bikić
Siniša Josip Pavlinić</t>
  </si>
  <si>
    <t>KŠR Mrežnica-Duga Resa
Vedran Pavlov
Dalibor Vranić</t>
  </si>
  <si>
    <t>UŠR Petnja Sibinj
Anđelko Jazo Jazvić
Marijan Bojčuk</t>
  </si>
  <si>
    <t>ŠRD Piškor Novi Zagreb - Topfishing
Josip Pecigoš
Filip Pecigoš</t>
  </si>
  <si>
    <t>ŠRD "Jezera" Bedekovčina
Predrag Maslić
Ivan Maslić</t>
  </si>
  <si>
    <t>ŠRD Rak Rakitje
Krešo Šmit
Ivan Čenan</t>
  </si>
  <si>
    <t>ŠRD Križevci
Mladen Martinić
Stjepan Vučković</t>
  </si>
  <si>
    <t>ŠRD Dugo Selo - Rugvica - 1
Goran Ovčar
Robert Baričević</t>
  </si>
  <si>
    <t>ŠRD Dugo Selo - Rugvica - PS
Goran Abramović
Vedran Mažuran</t>
  </si>
  <si>
    <t>ŠRD Dugo Selo - Rugvica - BB
Robert Berger
Tin Berger</t>
  </si>
  <si>
    <t>ŠRD Šaran Đakovo
Miloš Elek
Ivan Kovač</t>
  </si>
  <si>
    <t>Podravka Koprivnica
Branimir Kalinić
Mario Kalinić</t>
  </si>
  <si>
    <t>ŠRD Osijek Jug
Kristijan Čordaš
Denis Čordaš</t>
  </si>
  <si>
    <t>PRVENSTVO HRVATSKE - II. LIGA ISTOK 2026.  SENIORI</t>
  </si>
  <si>
    <t>PRVENSTVO HRVATSKE - II. LIGA CENTAR 2026.  SENIORI</t>
  </si>
  <si>
    <t>PRVENSTVO HRVATSKE - II. LIGA SJEVER 2026.  SENIORI</t>
  </si>
  <si>
    <t>PRVENSTVO HRVATSKE - II. LIGA ZAPAD 2026.  SENIORI</t>
  </si>
  <si>
    <t>HRVATSKE 2026. U CASTINGU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</si>
</sst>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d/m/;@"/>
    <numFmt numFmtId="166" formatCode="#,##0.0"/>
    <numFmt numFmtId="167" formatCode="#,##0.000"/>
  </numFmts>
  <fonts count="95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color indexed="2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9"/>
      <name val="Calibri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6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</font>
    <font>
      <sz val="6"/>
      <name val="Arial"/>
      <family val="2"/>
      <charset val="238"/>
    </font>
    <font>
      <b/>
      <sz val="5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20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4">
    <xf numFmtId="0" fontId="0" fillId="0" borderId="0"/>
    <xf numFmtId="0" fontId="2" fillId="0" borderId="0" applyBorder="0" applyAlignment="0" applyProtection="0"/>
    <xf numFmtId="0" fontId="25" fillId="0" borderId="0"/>
    <xf numFmtId="0" fontId="1" fillId="0" borderId="0">
      <alignment horizontal="center" vertical="center" wrapText="1"/>
    </xf>
    <xf numFmtId="0" fontId="20" fillId="0" borderId="0"/>
    <xf numFmtId="0" fontId="28" fillId="0" borderId="0"/>
    <xf numFmtId="0" fontId="25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2" fillId="0" borderId="0" applyBorder="0" applyAlignment="0" applyProtection="0"/>
    <xf numFmtId="0" fontId="20" fillId="0" borderId="0"/>
  </cellStyleXfs>
  <cellXfs count="1542">
    <xf numFmtId="0" fontId="0" fillId="0" borderId="0" xfId="0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12" fillId="0" borderId="0" xfId="1" applyFont="1" applyBorder="1"/>
    <xf numFmtId="0" fontId="3" fillId="0" borderId="0" xfId="1" applyFont="1" applyBorder="1" applyAlignment="1"/>
    <xf numFmtId="3" fontId="20" fillId="0" borderId="0" xfId="1" applyNumberFormat="1" applyFont="1" applyBorder="1" applyAlignment="1">
      <alignment vertical="center"/>
    </xf>
    <xf numFmtId="3" fontId="20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9" fillId="0" borderId="0" xfId="1" applyFont="1" applyBorder="1"/>
    <xf numFmtId="3" fontId="19" fillId="0" borderId="0" xfId="1" applyNumberFormat="1" applyFont="1" applyBorder="1"/>
    <xf numFmtId="0" fontId="18" fillId="0" borderId="0" xfId="1" applyFont="1" applyBorder="1" applyAlignment="1">
      <alignment horizontal="center"/>
    </xf>
    <xf numFmtId="0" fontId="11" fillId="0" borderId="0" xfId="1" applyFont="1" applyBorder="1"/>
    <xf numFmtId="0" fontId="21" fillId="0" borderId="0" xfId="1" applyFont="1" applyBorder="1" applyAlignment="1">
      <alignment horizontal="center"/>
    </xf>
    <xf numFmtId="0" fontId="23" fillId="0" borderId="0" xfId="1" applyFont="1" applyBorder="1"/>
    <xf numFmtId="3" fontId="23" fillId="0" borderId="0" xfId="1" applyNumberFormat="1" applyFont="1" applyBorder="1"/>
    <xf numFmtId="0" fontId="23" fillId="0" borderId="0" xfId="0" applyFont="1"/>
    <xf numFmtId="0" fontId="24" fillId="0" borderId="0" xfId="1" applyFont="1" applyBorder="1" applyAlignment="1">
      <alignment horizontal="center"/>
    </xf>
    <xf numFmtId="0" fontId="25" fillId="0" borderId="0" xfId="2"/>
    <xf numFmtId="0" fontId="26" fillId="0" borderId="0" xfId="2" applyFont="1"/>
    <xf numFmtId="0" fontId="29" fillId="0" borderId="0" xfId="1" applyFont="1" applyBorder="1" applyAlignment="1">
      <alignment horizontal="center"/>
    </xf>
    <xf numFmtId="0" fontId="29" fillId="0" borderId="0" xfId="1" applyFont="1" applyBorder="1"/>
    <xf numFmtId="0" fontId="29" fillId="0" borderId="0" xfId="0" applyFont="1"/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30" fillId="0" borderId="0" xfId="1" applyFont="1" applyBorder="1" applyAlignment="1">
      <alignment horizontal="center" vertical="top"/>
    </xf>
    <xf numFmtId="0" fontId="32" fillId="0" borderId="0" xfId="4" applyFont="1"/>
    <xf numFmtId="0" fontId="33" fillId="4" borderId="0" xfId="4" applyFont="1" applyFill="1"/>
    <xf numFmtId="0" fontId="33" fillId="0" borderId="0" xfId="4" applyFont="1"/>
    <xf numFmtId="0" fontId="34" fillId="0" borderId="0" xfId="4" applyFont="1"/>
    <xf numFmtId="0" fontId="35" fillId="0" borderId="0" xfId="5" applyFont="1"/>
    <xf numFmtId="0" fontId="36" fillId="0" borderId="0" xfId="4" applyFont="1"/>
    <xf numFmtId="0" fontId="37" fillId="0" borderId="0" xfId="5" applyFont="1" applyAlignment="1">
      <alignment vertical="center"/>
    </xf>
    <xf numFmtId="0" fontId="37" fillId="0" borderId="0" xfId="4" applyFont="1"/>
    <xf numFmtId="0" fontId="20" fillId="5" borderId="30" xfId="8" applyFill="1" applyBorder="1" applyAlignment="1">
      <alignment horizontal="center" vertical="center"/>
    </xf>
    <xf numFmtId="0" fontId="40" fillId="0" borderId="0" xfId="2" applyFont="1"/>
    <xf numFmtId="0" fontId="38" fillId="0" borderId="0" xfId="2" applyFont="1"/>
    <xf numFmtId="0" fontId="41" fillId="0" borderId="0" xfId="2" applyFont="1"/>
    <xf numFmtId="0" fontId="39" fillId="0" borderId="0" xfId="2" applyFont="1"/>
    <xf numFmtId="0" fontId="42" fillId="0" borderId="0" xfId="2" applyFont="1"/>
    <xf numFmtId="0" fontId="3" fillId="0" borderId="0" xfId="1" applyFont="1" applyBorder="1"/>
    <xf numFmtId="0" fontId="20" fillId="5" borderId="9" xfId="8" applyFill="1" applyBorder="1" applyAlignment="1">
      <alignment horizontal="center" vertical="center"/>
    </xf>
    <xf numFmtId="0" fontId="20" fillId="0" borderId="17" xfId="8" applyBorder="1" applyAlignment="1" applyProtection="1">
      <alignment horizontal="center" shrinkToFit="1"/>
      <protection hidden="1"/>
    </xf>
    <xf numFmtId="0" fontId="20" fillId="0" borderId="21" xfId="8" applyBorder="1" applyAlignment="1" applyProtection="1">
      <alignment horizontal="center" shrinkToFit="1"/>
      <protection hidden="1"/>
    </xf>
    <xf numFmtId="0" fontId="20" fillId="0" borderId="34" xfId="8" applyBorder="1" applyAlignment="1" applyProtection="1">
      <alignment horizontal="center" shrinkToFit="1"/>
      <protection hidden="1"/>
    </xf>
    <xf numFmtId="0" fontId="20" fillId="0" borderId="35" xfId="8" applyBorder="1" applyAlignment="1" applyProtection="1">
      <alignment horizontal="center" shrinkToFit="1"/>
      <protection hidden="1"/>
    </xf>
    <xf numFmtId="0" fontId="20" fillId="0" borderId="15" xfId="8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horizontal="center" shrinkToFit="1"/>
      <protection hidden="1"/>
    </xf>
    <xf numFmtId="0" fontId="20" fillId="0" borderId="69" xfId="8" applyBorder="1" applyAlignment="1" applyProtection="1">
      <alignment horizontal="center" shrinkToFit="1"/>
      <protection hidden="1"/>
    </xf>
    <xf numFmtId="0" fontId="20" fillId="0" borderId="0" xfId="8" applyAlignment="1" applyProtection="1">
      <alignment horizontal="center" shrinkToFit="1"/>
      <protection hidden="1"/>
    </xf>
    <xf numFmtId="0" fontId="20" fillId="0" borderId="19" xfId="8" applyBorder="1" applyAlignment="1" applyProtection="1">
      <alignment horizontal="center" shrinkToFit="1"/>
      <protection hidden="1"/>
    </xf>
    <xf numFmtId="0" fontId="20" fillId="0" borderId="23" xfId="8" applyBorder="1" applyAlignment="1" applyProtection="1">
      <alignment horizontal="center" shrinkToFit="1"/>
      <protection hidden="1"/>
    </xf>
    <xf numFmtId="0" fontId="20" fillId="0" borderId="20" xfId="8" applyBorder="1" applyAlignment="1" applyProtection="1">
      <alignment horizontal="center" shrinkToFit="1"/>
      <protection hidden="1"/>
    </xf>
    <xf numFmtId="0" fontId="20" fillId="0" borderId="51" xfId="8" applyBorder="1" applyAlignment="1" applyProtection="1">
      <alignment horizontal="center" shrinkToFit="1"/>
      <protection hidden="1"/>
    </xf>
    <xf numFmtId="0" fontId="20" fillId="0" borderId="61" xfId="8" applyBorder="1" applyAlignment="1" applyProtection="1">
      <alignment horizontal="center" shrinkToFit="1"/>
      <protection hidden="1"/>
    </xf>
    <xf numFmtId="0" fontId="20" fillId="0" borderId="52" xfId="8" applyBorder="1" applyAlignment="1" applyProtection="1">
      <alignment horizontal="center" shrinkToFit="1"/>
      <protection hidden="1"/>
    </xf>
    <xf numFmtId="0" fontId="8" fillId="0" borderId="23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hidden="1"/>
    </xf>
    <xf numFmtId="0" fontId="20" fillId="0" borderId="0" xfId="8" applyAlignment="1">
      <alignment horizontal="center"/>
    </xf>
    <xf numFmtId="0" fontId="20" fillId="0" borderId="0" xfId="8" applyAlignment="1">
      <alignment shrinkToFit="1"/>
    </xf>
    <xf numFmtId="0" fontId="20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31" fillId="0" borderId="0" xfId="8" applyFont="1" applyAlignment="1">
      <alignment shrinkToFit="1"/>
    </xf>
    <xf numFmtId="0" fontId="20" fillId="5" borderId="8" xfId="8" applyFill="1" applyBorder="1" applyAlignment="1">
      <alignment horizontal="center" vertical="center"/>
    </xf>
    <xf numFmtId="0" fontId="20" fillId="0" borderId="59" xfId="8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 vertical="center" shrinkToFit="1"/>
      <protection hidden="1"/>
    </xf>
    <xf numFmtId="3" fontId="9" fillId="0" borderId="21" xfId="0" applyNumberFormat="1" applyFont="1" applyBorder="1" applyAlignment="1" applyProtection="1">
      <alignment horizontal="right" vertical="center" shrinkToFit="1"/>
      <protection hidden="1"/>
    </xf>
    <xf numFmtId="0" fontId="3" fillId="0" borderId="34" xfId="0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right" vertical="center" shrinkToFit="1"/>
      <protection hidden="1"/>
    </xf>
    <xf numFmtId="0" fontId="3" fillId="0" borderId="19" xfId="0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right" vertical="center" shrinkToFit="1"/>
      <protection hidden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right" vertical="center" shrinkToFit="1"/>
      <protection hidden="1"/>
    </xf>
    <xf numFmtId="0" fontId="3" fillId="0" borderId="72" xfId="0" applyFont="1" applyBorder="1" applyAlignment="1" applyProtection="1">
      <alignment horizontal="center" vertical="center" shrinkToFit="1"/>
      <protection hidden="1"/>
    </xf>
    <xf numFmtId="3" fontId="9" fillId="0" borderId="73" xfId="0" applyNumberFormat="1" applyFont="1" applyBorder="1" applyAlignment="1" applyProtection="1">
      <alignment horizontal="right" vertical="center" shrinkToFit="1"/>
      <protection hidden="1"/>
    </xf>
    <xf numFmtId="0" fontId="3" fillId="0" borderId="74" xfId="0" applyFont="1" applyBorder="1" applyAlignment="1" applyProtection="1">
      <alignment horizontal="center" vertical="center" shrinkToFit="1"/>
      <protection hidden="1"/>
    </xf>
    <xf numFmtId="3" fontId="9" fillId="0" borderId="75" xfId="0" applyNumberFormat="1" applyFont="1" applyBorder="1" applyAlignment="1" applyProtection="1">
      <alignment horizontal="right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32" xfId="0" applyFont="1" applyFill="1" applyBorder="1" applyAlignment="1" applyProtection="1">
      <alignment horizontal="left" vertical="center" shrinkToFit="1"/>
      <protection hidden="1"/>
    </xf>
    <xf numFmtId="0" fontId="3" fillId="3" borderId="36" xfId="0" applyFont="1" applyFill="1" applyBorder="1" applyAlignment="1" applyProtection="1">
      <alignment horizontal="left" vertical="center" shrinkToFit="1"/>
      <protection hidden="1"/>
    </xf>
    <xf numFmtId="0" fontId="9" fillId="0" borderId="24" xfId="0" applyFont="1" applyBorder="1" applyAlignment="1" applyProtection="1">
      <alignment horizontal="left" vertical="center" shrinkToFit="1"/>
      <protection hidden="1"/>
    </xf>
    <xf numFmtId="0" fontId="8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45" fillId="0" borderId="0" xfId="1" applyNumberFormat="1" applyFont="1" applyBorder="1" applyAlignment="1">
      <alignment horizontal="center"/>
    </xf>
    <xf numFmtId="3" fontId="45" fillId="0" borderId="0" xfId="1" applyNumberFormat="1" applyFont="1" applyBorder="1"/>
    <xf numFmtId="0" fontId="45" fillId="0" borderId="0" xfId="1" applyFont="1" applyBorder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27" fillId="0" borderId="0" xfId="0" applyFont="1"/>
    <xf numFmtId="0" fontId="20" fillId="5" borderId="10" xfId="0" applyFont="1" applyFill="1" applyBorder="1" applyAlignment="1">
      <alignment horizontal="center"/>
    </xf>
    <xf numFmtId="3" fontId="20" fillId="5" borderId="90" xfId="0" applyNumberFormat="1" applyFont="1" applyFill="1" applyBorder="1" applyAlignment="1">
      <alignment horizontal="center"/>
    </xf>
    <xf numFmtId="3" fontId="20" fillId="5" borderId="11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0" fontId="9" fillId="0" borderId="34" xfId="0" applyFont="1" applyBorder="1" applyAlignment="1" applyProtection="1">
      <alignment horizontal="center" vertical="center" shrinkToFit="1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left" vertical="center" shrinkToFit="1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right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10" fillId="0" borderId="39" xfId="0" applyFont="1" applyBorder="1" applyAlignment="1" applyProtection="1">
      <alignment horizontal="center" vertical="center" shrinkToFit="1"/>
      <protection hidden="1"/>
    </xf>
    <xf numFmtId="0" fontId="0" fillId="5" borderId="41" xfId="0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3" fontId="0" fillId="5" borderId="45" xfId="0" applyNumberForma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3" fontId="0" fillId="5" borderId="4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9" fontId="8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31" xfId="0" applyFont="1" applyFill="1" applyBorder="1" applyAlignment="1">
      <alignment horizontal="center" vertical="center" wrapText="1"/>
    </xf>
    <xf numFmtId="3" fontId="0" fillId="5" borderId="48" xfId="0" applyNumberFormat="1" applyFill="1" applyBorder="1" applyAlignment="1">
      <alignment horizontal="center"/>
    </xf>
    <xf numFmtId="0" fontId="11" fillId="0" borderId="0" xfId="0" applyFont="1"/>
    <xf numFmtId="0" fontId="4" fillId="0" borderId="0" xfId="0" applyFont="1"/>
    <xf numFmtId="0" fontId="20" fillId="5" borderId="44" xfId="0" applyFont="1" applyFill="1" applyBorder="1" applyAlignment="1">
      <alignment horizontal="center"/>
    </xf>
    <xf numFmtId="3" fontId="20" fillId="5" borderId="43" xfId="0" applyNumberFormat="1" applyFont="1" applyFill="1" applyBorder="1" applyAlignment="1">
      <alignment horizontal="center"/>
    </xf>
    <xf numFmtId="3" fontId="20" fillId="5" borderId="56" xfId="0" applyNumberFormat="1" applyFont="1" applyFill="1" applyBorder="1" applyAlignment="1">
      <alignment horizontal="center"/>
    </xf>
    <xf numFmtId="3" fontId="20" fillId="5" borderId="12" xfId="0" applyNumberFormat="1" applyFont="1" applyFill="1" applyBorder="1" applyAlignment="1">
      <alignment horizontal="center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9" fontId="44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hidden="1"/>
    </xf>
    <xf numFmtId="0" fontId="20" fillId="5" borderId="41" xfId="0" applyFont="1" applyFill="1" applyBorder="1" applyAlignment="1">
      <alignment horizontal="center"/>
    </xf>
    <xf numFmtId="3" fontId="20" fillId="5" borderId="47" xfId="0" applyNumberFormat="1" applyFont="1" applyFill="1" applyBorder="1" applyAlignment="1">
      <alignment horizontal="center"/>
    </xf>
    <xf numFmtId="3" fontId="20" fillId="5" borderId="45" xfId="0" applyNumberFormat="1" applyFont="1" applyFill="1" applyBorder="1" applyAlignment="1">
      <alignment horizontal="center"/>
    </xf>
    <xf numFmtId="0" fontId="20" fillId="5" borderId="46" xfId="0" applyFont="1" applyFill="1" applyBorder="1" applyAlignment="1">
      <alignment horizontal="center"/>
    </xf>
    <xf numFmtId="3" fontId="20" fillId="5" borderId="42" xfId="0" applyNumberFormat="1" applyFont="1" applyFill="1" applyBorder="1" applyAlignment="1">
      <alignment horizontal="center"/>
    </xf>
    <xf numFmtId="3" fontId="20" fillId="5" borderId="16" xfId="0" applyNumberFormat="1" applyFont="1" applyFill="1" applyBorder="1" applyAlignment="1">
      <alignment horizontal="center"/>
    </xf>
    <xf numFmtId="3" fontId="20" fillId="5" borderId="4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3" fontId="20" fillId="5" borderId="29" xfId="0" applyNumberFormat="1" applyFont="1" applyFill="1" applyBorder="1" applyAlignment="1">
      <alignment horizontal="center" vertical="center"/>
    </xf>
    <xf numFmtId="3" fontId="20" fillId="5" borderId="26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left" vertical="center" shrinkToFit="1"/>
      <protection hidden="1"/>
    </xf>
    <xf numFmtId="3" fontId="9" fillId="0" borderId="14" xfId="0" applyNumberFormat="1" applyFont="1" applyBorder="1" applyAlignment="1" applyProtection="1">
      <alignment horizontal="right" vertical="center" shrinkToFit="1"/>
      <protection hidden="1"/>
    </xf>
    <xf numFmtId="0" fontId="10" fillId="3" borderId="21" xfId="0" applyFont="1" applyFill="1" applyBorder="1" applyAlignment="1" applyProtection="1">
      <alignment horizontal="center" vertical="center" shrinkToFit="1"/>
      <protection hidden="1"/>
    </xf>
    <xf numFmtId="0" fontId="44" fillId="5" borderId="42" xfId="0" applyFont="1" applyFill="1" applyBorder="1" applyAlignment="1">
      <alignment horizontal="center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17" fillId="0" borderId="0" xfId="1" applyFont="1" applyBorder="1"/>
    <xf numFmtId="0" fontId="3" fillId="0" borderId="0" xfId="0" applyFont="1"/>
    <xf numFmtId="0" fontId="9" fillId="0" borderId="0" xfId="11" applyFont="1" applyAlignment="1">
      <alignment horizontal="center"/>
    </xf>
    <xf numFmtId="0" fontId="20" fillId="0" borderId="0" xfId="11"/>
    <xf numFmtId="3" fontId="20" fillId="0" borderId="0" xfId="11" applyNumberFormat="1"/>
    <xf numFmtId="3" fontId="4" fillId="0" borderId="0" xfId="11" applyNumberFormat="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0" xfId="11" applyFont="1"/>
    <xf numFmtId="3" fontId="8" fillId="0" borderId="0" xfId="11" applyNumberFormat="1" applyFont="1"/>
    <xf numFmtId="3" fontId="4" fillId="0" borderId="0" xfId="11" applyNumberFormat="1" applyFont="1"/>
    <xf numFmtId="0" fontId="6" fillId="0" borderId="0" xfId="11" applyFont="1"/>
    <xf numFmtId="0" fontId="27" fillId="0" borderId="0" xfId="11" applyFont="1"/>
    <xf numFmtId="3" fontId="27" fillId="0" borderId="0" xfId="11" applyNumberFormat="1" applyFont="1"/>
    <xf numFmtId="0" fontId="0" fillId="8" borderId="94" xfId="0" applyFill="1" applyBorder="1"/>
    <xf numFmtId="0" fontId="0" fillId="8" borderId="95" xfId="0" applyFill="1" applyBorder="1"/>
    <xf numFmtId="0" fontId="0" fillId="8" borderId="95" xfId="0" applyFill="1" applyBorder="1" applyAlignment="1">
      <alignment wrapText="1"/>
    </xf>
    <xf numFmtId="0" fontId="0" fillId="8" borderId="96" xfId="0" applyFill="1" applyBorder="1"/>
    <xf numFmtId="0" fontId="51" fillId="8" borderId="0" xfId="0" applyFont="1" applyFill="1" applyAlignment="1">
      <alignment vertical="center"/>
    </xf>
    <xf numFmtId="0" fontId="51" fillId="8" borderId="97" xfId="0" applyFont="1" applyFill="1" applyBorder="1" applyAlignment="1">
      <alignment vertical="center"/>
    </xf>
    <xf numFmtId="0" fontId="20" fillId="0" borderId="37" xfId="8" applyBorder="1" applyAlignment="1" applyProtection="1">
      <alignment horizontal="center" shrinkToFit="1"/>
      <protection hidden="1"/>
    </xf>
    <xf numFmtId="0" fontId="8" fillId="0" borderId="21" xfId="8" applyFont="1" applyBorder="1" applyAlignment="1" applyProtection="1">
      <alignment horizont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0" fillId="0" borderId="0" xfId="4"/>
    <xf numFmtId="0" fontId="16" fillId="0" borderId="0" xfId="4" applyFont="1"/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4" fillId="5" borderId="1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54" fillId="5" borderId="49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9" fillId="6" borderId="24" xfId="0" applyFont="1" applyFill="1" applyBorder="1" applyAlignment="1" applyProtection="1">
      <alignment horizontal="left" vertical="center" shrinkToFit="1"/>
      <protection hidden="1"/>
    </xf>
    <xf numFmtId="0" fontId="9" fillId="0" borderId="71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 shrinkToFit="1"/>
      <protection hidden="1"/>
    </xf>
    <xf numFmtId="0" fontId="49" fillId="5" borderId="31" xfId="0" applyFont="1" applyFill="1" applyBorder="1" applyAlignment="1">
      <alignment horizontal="center" vertical="center" wrapText="1"/>
    </xf>
    <xf numFmtId="9" fontId="49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41" xfId="0" applyFont="1" applyFill="1" applyBorder="1" applyAlignment="1">
      <alignment horizontal="center"/>
    </xf>
    <xf numFmtId="3" fontId="5" fillId="5" borderId="47" xfId="0" applyNumberFormat="1" applyFont="1" applyFill="1" applyBorder="1" applyAlignment="1">
      <alignment horizontal="center"/>
    </xf>
    <xf numFmtId="3" fontId="5" fillId="5" borderId="45" xfId="0" applyNumberFormat="1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3" fontId="5" fillId="5" borderId="42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3" fontId="5" fillId="5" borderId="48" xfId="0" applyNumberFormat="1" applyFont="1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5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3" fontId="0" fillId="5" borderId="9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0" fontId="56" fillId="5" borderId="41" xfId="0" applyFont="1" applyFill="1" applyBorder="1" applyAlignment="1">
      <alignment horizontal="center" vertical="center"/>
    </xf>
    <xf numFmtId="0" fontId="56" fillId="5" borderId="42" xfId="0" applyFont="1" applyFill="1" applyBorder="1" applyAlignment="1">
      <alignment horizontal="center" vertical="center"/>
    </xf>
    <xf numFmtId="0" fontId="56" fillId="5" borderId="10" xfId="0" applyFont="1" applyFill="1" applyBorder="1" applyAlignment="1">
      <alignment horizontal="center" vertical="center"/>
    </xf>
    <xf numFmtId="0" fontId="56" fillId="5" borderId="43" xfId="0" applyFont="1" applyFill="1" applyBorder="1" applyAlignment="1">
      <alignment horizontal="center" vertical="center"/>
    </xf>
    <xf numFmtId="0" fontId="56" fillId="5" borderId="44" xfId="0" applyFont="1" applyFill="1" applyBorder="1" applyAlignment="1">
      <alignment horizontal="center" vertical="center"/>
    </xf>
    <xf numFmtId="0" fontId="56" fillId="5" borderId="12" xfId="0" applyFont="1" applyFill="1" applyBorder="1" applyAlignment="1">
      <alignment horizontal="center" vertical="center"/>
    </xf>
    <xf numFmtId="0" fontId="56" fillId="5" borderId="11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56" fillId="5" borderId="16" xfId="0" applyFont="1" applyFill="1" applyBorder="1" applyAlignment="1">
      <alignment horizontal="center" vertical="center" wrapText="1"/>
    </xf>
    <xf numFmtId="0" fontId="45" fillId="5" borderId="45" xfId="0" applyFont="1" applyFill="1" applyBorder="1" applyAlignment="1">
      <alignment horizontal="center" vertical="center"/>
    </xf>
    <xf numFmtId="0" fontId="56" fillId="5" borderId="46" xfId="0" applyFont="1" applyFill="1" applyBorder="1" applyAlignment="1">
      <alignment horizontal="center" vertical="center"/>
    </xf>
    <xf numFmtId="0" fontId="56" fillId="5" borderId="47" xfId="0" applyFont="1" applyFill="1" applyBorder="1" applyAlignment="1">
      <alignment horizontal="center" vertical="center"/>
    </xf>
    <xf numFmtId="0" fontId="56" fillId="5" borderId="48" xfId="0" applyFont="1" applyFill="1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center"/>
    </xf>
    <xf numFmtId="0" fontId="56" fillId="5" borderId="49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/>
    </xf>
    <xf numFmtId="0" fontId="56" fillId="5" borderId="5" xfId="0" applyFont="1" applyFill="1" applyBorder="1" applyAlignment="1">
      <alignment horizontal="center" vertical="center"/>
    </xf>
    <xf numFmtId="0" fontId="56" fillId="5" borderId="26" xfId="0" applyFont="1" applyFill="1" applyBorder="1" applyAlignment="1">
      <alignment horizontal="center" vertical="center"/>
    </xf>
    <xf numFmtId="0" fontId="56" fillId="5" borderId="29" xfId="0" applyFont="1" applyFill="1" applyBorder="1" applyAlignment="1">
      <alignment horizontal="center" vertical="center"/>
    </xf>
    <xf numFmtId="0" fontId="56" fillId="5" borderId="50" xfId="0" applyFont="1" applyFill="1" applyBorder="1" applyAlignment="1">
      <alignment horizontal="center" vertical="center"/>
    </xf>
    <xf numFmtId="0" fontId="56" fillId="0" borderId="33" xfId="0" applyFont="1" applyBorder="1" applyAlignment="1" applyProtection="1">
      <alignment horizontal="center" vertical="center"/>
      <protection hidden="1"/>
    </xf>
    <xf numFmtId="0" fontId="45" fillId="0" borderId="17" xfId="0" applyFont="1" applyBorder="1" applyAlignment="1" applyProtection="1">
      <alignment horizontal="center" vertical="center" shrinkToFit="1"/>
      <protection hidden="1"/>
    </xf>
    <xf numFmtId="3" fontId="56" fillId="0" borderId="21" xfId="0" applyNumberFormat="1" applyFont="1" applyBorder="1" applyAlignment="1" applyProtection="1">
      <alignment horizontal="right" vertical="center" shrinkToFit="1"/>
      <protection hidden="1"/>
    </xf>
    <xf numFmtId="0" fontId="45" fillId="0" borderId="34" xfId="0" applyFont="1" applyBorder="1" applyAlignment="1" applyProtection="1">
      <alignment horizontal="center" vertical="center" shrinkToFit="1"/>
      <protection hidden="1"/>
    </xf>
    <xf numFmtId="3" fontId="56" fillId="0" borderId="35" xfId="0" applyNumberFormat="1" applyFont="1" applyBorder="1" applyAlignment="1" applyProtection="1">
      <alignment horizontal="right" vertical="center" shrinkToFit="1"/>
      <protection hidden="1"/>
    </xf>
    <xf numFmtId="0" fontId="45" fillId="0" borderId="21" xfId="0" applyFont="1" applyBorder="1" applyAlignment="1" applyProtection="1">
      <alignment horizontal="center" vertical="center" shrinkToFit="1"/>
      <protection hidden="1"/>
    </xf>
    <xf numFmtId="0" fontId="56" fillId="0" borderId="24" xfId="0" applyFont="1" applyBorder="1" applyAlignment="1" applyProtection="1">
      <alignment horizontal="center" vertical="center"/>
      <protection hidden="1"/>
    </xf>
    <xf numFmtId="0" fontId="45" fillId="0" borderId="19" xfId="0" applyFont="1" applyBorder="1" applyAlignment="1" applyProtection="1">
      <alignment horizontal="center" vertical="center" shrinkToFit="1"/>
      <protection hidden="1"/>
    </xf>
    <xf numFmtId="3" fontId="56" fillId="0" borderId="23" xfId="0" applyNumberFormat="1" applyFont="1" applyBorder="1" applyAlignment="1" applyProtection="1">
      <alignment horizontal="right" vertical="center" shrinkToFit="1"/>
      <protection hidden="1"/>
    </xf>
    <xf numFmtId="0" fontId="45" fillId="0" borderId="20" xfId="0" applyFont="1" applyBorder="1" applyAlignment="1" applyProtection="1">
      <alignment horizontal="center" vertical="center" shrinkToFit="1"/>
      <protection hidden="1"/>
    </xf>
    <xf numFmtId="3" fontId="56" fillId="0" borderId="51" xfId="0" applyNumberFormat="1" applyFont="1" applyBorder="1" applyAlignment="1" applyProtection="1">
      <alignment horizontal="right" vertical="center" shrinkToFit="1"/>
      <protection hidden="1"/>
    </xf>
    <xf numFmtId="0" fontId="57" fillId="5" borderId="86" xfId="0" applyFont="1" applyFill="1" applyBorder="1" applyAlignment="1">
      <alignment horizontal="center" vertical="center" wrapText="1"/>
    </xf>
    <xf numFmtId="0" fontId="57" fillId="5" borderId="47" xfId="0" applyFont="1" applyFill="1" applyBorder="1" applyAlignment="1">
      <alignment horizontal="center" vertical="center"/>
    </xf>
    <xf numFmtId="0" fontId="58" fillId="5" borderId="47" xfId="0" applyFont="1" applyFill="1" applyBorder="1" applyAlignment="1">
      <alignment horizontal="center" vertical="center" wrapText="1"/>
    </xf>
    <xf numFmtId="0" fontId="58" fillId="5" borderId="100" xfId="0" applyFont="1" applyFill="1" applyBorder="1" applyAlignment="1">
      <alignment horizontal="center" vertical="center" wrapText="1" shrinkToFit="1"/>
    </xf>
    <xf numFmtId="0" fontId="58" fillId="5" borderId="0" xfId="0" applyFont="1" applyFill="1" applyAlignment="1">
      <alignment horizontal="center" vertical="center" wrapText="1"/>
    </xf>
    <xf numFmtId="0" fontId="59" fillId="9" borderId="102" xfId="0" applyFont="1" applyFill="1" applyBorder="1" applyAlignment="1">
      <alignment horizontal="center" vertical="center"/>
    </xf>
    <xf numFmtId="0" fontId="60" fillId="10" borderId="102" xfId="0" applyFont="1" applyFill="1" applyBorder="1" applyAlignment="1">
      <alignment horizontal="center" vertical="center" wrapText="1"/>
    </xf>
    <xf numFmtId="0" fontId="61" fillId="11" borderId="10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63" fillId="5" borderId="104" xfId="0" applyNumberFormat="1" applyFont="1" applyFill="1" applyBorder="1" applyAlignment="1">
      <alignment horizontal="center" vertical="center" wrapText="1"/>
    </xf>
    <xf numFmtId="0" fontId="63" fillId="5" borderId="105" xfId="0" applyFont="1" applyFill="1" applyBorder="1" applyAlignment="1">
      <alignment horizontal="right" vertical="center" wrapText="1"/>
    </xf>
    <xf numFmtId="0" fontId="63" fillId="5" borderId="106" xfId="0" applyFont="1" applyFill="1" applyBorder="1" applyAlignment="1">
      <alignment horizontal="right" vertical="center" wrapText="1"/>
    </xf>
    <xf numFmtId="0" fontId="58" fillId="5" borderId="100" xfId="0" applyFont="1" applyFill="1" applyBorder="1" applyAlignment="1">
      <alignment horizontal="center" vertical="center" wrapText="1"/>
    </xf>
    <xf numFmtId="0" fontId="59" fillId="0" borderId="107" xfId="0" applyFont="1" applyBorder="1" applyAlignment="1">
      <alignment horizontal="center"/>
    </xf>
    <xf numFmtId="0" fontId="59" fillId="12" borderId="64" xfId="0" applyFont="1" applyFill="1" applyBorder="1" applyAlignment="1">
      <alignment horizontal="center" vertical="center"/>
    </xf>
    <xf numFmtId="0" fontId="60" fillId="10" borderId="64" xfId="0" applyFont="1" applyFill="1" applyBorder="1" applyAlignment="1">
      <alignment horizontal="center" vertical="center"/>
    </xf>
    <xf numFmtId="0" fontId="61" fillId="11" borderId="108" xfId="0" applyFont="1" applyFill="1" applyBorder="1" applyAlignment="1">
      <alignment horizontal="center" vertical="center"/>
    </xf>
    <xf numFmtId="0" fontId="59" fillId="0" borderId="109" xfId="0" applyFont="1" applyBorder="1" applyAlignment="1">
      <alignment horizontal="center"/>
    </xf>
    <xf numFmtId="0" fontId="59" fillId="0" borderId="111" xfId="0" applyFont="1" applyBorder="1" applyAlignment="1">
      <alignment horizontal="center"/>
    </xf>
    <xf numFmtId="0" fontId="59" fillId="12" borderId="114" xfId="0" applyFont="1" applyFill="1" applyBorder="1" applyAlignment="1">
      <alignment horizontal="center" vertical="center"/>
    </xf>
    <xf numFmtId="0" fontId="59" fillId="12" borderId="112" xfId="0" applyFont="1" applyFill="1" applyBorder="1" applyAlignment="1">
      <alignment horizontal="center" vertical="center"/>
    </xf>
    <xf numFmtId="0" fontId="64" fillId="10" borderId="114" xfId="0" applyFont="1" applyFill="1" applyBorder="1" applyAlignment="1">
      <alignment horizontal="center" vertical="center"/>
    </xf>
    <xf numFmtId="0" fontId="61" fillId="11" borderId="115" xfId="0" applyFont="1" applyFill="1" applyBorder="1" applyAlignment="1">
      <alignment horizontal="center" vertical="center"/>
    </xf>
    <xf numFmtId="9" fontId="3" fillId="5" borderId="92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116" xfId="0" applyNumberFormat="1" applyFont="1" applyFill="1" applyBorder="1" applyAlignment="1" applyProtection="1">
      <alignment horizontal="right" shrinkToFit="1"/>
      <protection hidden="1"/>
    </xf>
    <xf numFmtId="0" fontId="8" fillId="0" borderId="17" xfId="0" applyFont="1" applyBorder="1" applyAlignment="1" applyProtection="1">
      <alignment horizontal="center" vertical="center" shrinkToFit="1"/>
      <protection hidden="1"/>
    </xf>
    <xf numFmtId="3" fontId="20" fillId="0" borderId="14" xfId="0" applyNumberFormat="1" applyFont="1" applyBorder="1" applyAlignment="1" applyProtection="1">
      <alignment horizontal="right" vertical="center" shrinkToFit="1"/>
      <protection hidden="1"/>
    </xf>
    <xf numFmtId="1" fontId="20" fillId="13" borderId="52" xfId="0" applyNumberFormat="1" applyFont="1" applyFill="1" applyBorder="1" applyAlignment="1" applyProtection="1">
      <alignment horizontal="right" shrinkToFit="1"/>
      <protection hidden="1"/>
    </xf>
    <xf numFmtId="0" fontId="8" fillId="0" borderId="19" xfId="0" applyFont="1" applyBorder="1" applyAlignment="1" applyProtection="1">
      <alignment horizontal="center" vertical="center" shrinkToFit="1"/>
      <protection hidden="1"/>
    </xf>
    <xf numFmtId="3" fontId="20" fillId="0" borderId="23" xfId="0" applyNumberFormat="1" applyFont="1" applyBorder="1" applyAlignment="1" applyProtection="1">
      <alignment horizontal="right" vertical="center" shrinkToFit="1"/>
      <protection hidden="1"/>
    </xf>
    <xf numFmtId="0" fontId="8" fillId="13" borderId="117" xfId="0" applyFont="1" applyFill="1" applyBorder="1" applyAlignment="1" applyProtection="1">
      <alignment horizontal="center" shrinkToFit="1"/>
      <protection hidden="1"/>
    </xf>
    <xf numFmtId="0" fontId="8" fillId="13" borderId="118" xfId="0" applyFont="1" applyFill="1" applyBorder="1" applyAlignment="1" applyProtection="1">
      <alignment horizontal="center" shrinkToFit="1"/>
      <protection hidden="1"/>
    </xf>
    <xf numFmtId="0" fontId="9" fillId="2" borderId="74" xfId="0" applyFont="1" applyFill="1" applyBorder="1" applyAlignment="1" applyProtection="1">
      <alignment horizontal="center" vertical="center" shrinkToFit="1"/>
      <protection hidden="1"/>
    </xf>
    <xf numFmtId="0" fontId="20" fillId="0" borderId="116" xfId="0" applyFont="1" applyBorder="1" applyAlignment="1" applyProtection="1">
      <alignment shrinkToFit="1"/>
      <protection hidden="1"/>
    </xf>
    <xf numFmtId="0" fontId="20" fillId="0" borderId="52" xfId="0" applyFont="1" applyBorder="1" applyAlignment="1" applyProtection="1">
      <alignment shrinkToFit="1"/>
      <protection hidden="1"/>
    </xf>
    <xf numFmtId="0" fontId="8" fillId="3" borderId="116" xfId="0" applyFont="1" applyFill="1" applyBorder="1" applyAlignment="1" applyProtection="1">
      <alignment shrinkToFit="1"/>
      <protection hidden="1"/>
    </xf>
    <xf numFmtId="0" fontId="8" fillId="3" borderId="52" xfId="0" applyFont="1" applyFill="1" applyBorder="1" applyAlignment="1" applyProtection="1">
      <alignment shrinkToFit="1"/>
      <protection hidden="1"/>
    </xf>
    <xf numFmtId="3" fontId="9" fillId="2" borderId="74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73" xfId="0" applyFont="1" applyFill="1" applyBorder="1" applyAlignment="1" applyProtection="1">
      <alignment horizontal="center" vertical="center" shrinkToFit="1"/>
      <protection hidden="1"/>
    </xf>
    <xf numFmtId="0" fontId="3" fillId="3" borderId="13" xfId="0" applyFont="1" applyFill="1" applyBorder="1" applyAlignment="1" applyProtection="1">
      <alignment horizontal="left" vertical="center" shrinkToFit="1"/>
      <protection hidden="1"/>
    </xf>
    <xf numFmtId="0" fontId="3" fillId="3" borderId="24" xfId="0" applyFont="1" applyFill="1" applyBorder="1" applyAlignment="1">
      <alignment shrinkToFit="1"/>
    </xf>
    <xf numFmtId="0" fontId="3" fillId="3" borderId="24" xfId="0" applyFont="1" applyFill="1" applyBorder="1" applyAlignment="1" applyProtection="1">
      <alignment horizontal="left" vertical="center" shrinkToFit="1"/>
      <protection hidden="1"/>
    </xf>
    <xf numFmtId="0" fontId="3" fillId="3" borderId="0" xfId="0" applyFont="1" applyFill="1" applyAlignment="1">
      <alignment shrinkToFit="1"/>
    </xf>
    <xf numFmtId="0" fontId="9" fillId="0" borderId="71" xfId="0" applyFont="1" applyBorder="1" applyAlignment="1" applyProtection="1">
      <alignment horizontal="left" vertical="center" shrinkToFit="1"/>
      <protection hidden="1"/>
    </xf>
    <xf numFmtId="0" fontId="3" fillId="3" borderId="13" xfId="0" applyFont="1" applyFill="1" applyBorder="1" applyAlignment="1">
      <alignment shrinkToFit="1"/>
    </xf>
    <xf numFmtId="0" fontId="3" fillId="3" borderId="88" xfId="0" applyFont="1" applyFill="1" applyBorder="1" applyAlignment="1" applyProtection="1">
      <alignment horizontal="left" vertical="center" shrinkToFit="1"/>
      <protection hidden="1"/>
    </xf>
    <xf numFmtId="0" fontId="56" fillId="0" borderId="98" xfId="0" applyFont="1" applyBorder="1" applyAlignment="1" applyProtection="1">
      <alignment horizontal="center" vertical="center"/>
      <protection hidden="1"/>
    </xf>
    <xf numFmtId="0" fontId="45" fillId="0" borderId="99" xfId="0" applyFont="1" applyBorder="1" applyAlignment="1" applyProtection="1">
      <alignment horizontal="center" vertical="center" shrinkToFit="1"/>
      <protection hidden="1"/>
    </xf>
    <xf numFmtId="0" fontId="65" fillId="3" borderId="14" xfId="0" applyFont="1" applyFill="1" applyBorder="1" applyAlignment="1" applyProtection="1">
      <alignment horizontal="center" vertical="center" wrapText="1"/>
      <protection hidden="1"/>
    </xf>
    <xf numFmtId="0" fontId="65" fillId="3" borderId="18" xfId="0" applyFont="1" applyFill="1" applyBorder="1" applyAlignment="1" applyProtection="1">
      <alignment horizontal="center" vertical="center" wrapText="1"/>
      <protection hidden="1"/>
    </xf>
    <xf numFmtId="0" fontId="66" fillId="2" borderId="17" xfId="0" applyFont="1" applyFill="1" applyBorder="1" applyAlignment="1" applyProtection="1">
      <alignment horizontal="center" vertical="center" shrinkToFit="1"/>
      <protection hidden="1"/>
    </xf>
    <xf numFmtId="3" fontId="66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20" fillId="5" borderId="5" xfId="13" applyFill="1" applyBorder="1" applyAlignment="1">
      <alignment horizontal="center" vertical="center"/>
    </xf>
    <xf numFmtId="0" fontId="20" fillId="5" borderId="119" xfId="13" applyFill="1" applyBorder="1" applyAlignment="1">
      <alignment horizontal="center" vertical="center"/>
    </xf>
    <xf numFmtId="0" fontId="20" fillId="5" borderId="6" xfId="13" applyFill="1" applyBorder="1" applyAlignment="1">
      <alignment horizontal="center" vertical="center"/>
    </xf>
    <xf numFmtId="0" fontId="20" fillId="5" borderId="7" xfId="13" applyFill="1" applyBorder="1" applyAlignment="1">
      <alignment horizontal="center" vertical="center"/>
    </xf>
    <xf numFmtId="0" fontId="20" fillId="5" borderId="8" xfId="13" applyFill="1" applyBorder="1" applyAlignment="1">
      <alignment horizontal="center" vertical="center"/>
    </xf>
    <xf numFmtId="0" fontId="20" fillId="5" borderId="9" xfId="13" applyFill="1" applyBorder="1" applyAlignment="1">
      <alignment horizontal="center" vertical="center"/>
    </xf>
    <xf numFmtId="0" fontId="20" fillId="5" borderId="10" xfId="13" applyFill="1" applyBorder="1" applyAlignment="1">
      <alignment horizontal="center" vertical="center"/>
    </xf>
    <xf numFmtId="0" fontId="20" fillId="5" borderId="11" xfId="13" applyFill="1" applyBorder="1" applyAlignment="1">
      <alignment horizontal="center" vertical="center"/>
    </xf>
    <xf numFmtId="0" fontId="8" fillId="5" borderId="12" xfId="13" applyFont="1" applyFill="1" applyBorder="1" applyAlignment="1">
      <alignment horizontal="center" vertical="center"/>
    </xf>
    <xf numFmtId="0" fontId="9" fillId="0" borderId="13" xfId="13" applyFont="1" applyBorder="1" applyAlignment="1" applyProtection="1">
      <alignment horizontal="center" vertical="center"/>
      <protection hidden="1"/>
    </xf>
    <xf numFmtId="0" fontId="3" fillId="0" borderId="120" xfId="13" applyFont="1" applyBorder="1" applyAlignment="1" applyProtection="1">
      <alignment horizontal="center" vertical="center" shrinkToFit="1"/>
      <protection hidden="1"/>
    </xf>
    <xf numFmtId="3" fontId="9" fillId="0" borderId="121" xfId="13" applyNumberFormat="1" applyFont="1" applyBorder="1" applyAlignment="1" applyProtection="1">
      <alignment horizontal="center" vertical="center" shrinkToFit="1"/>
      <protection hidden="1"/>
    </xf>
    <xf numFmtId="0" fontId="6" fillId="0" borderId="15" xfId="13" applyFont="1" applyBorder="1" applyAlignment="1" applyProtection="1">
      <alignment horizontal="center" vertical="center" shrinkToFit="1"/>
      <protection hidden="1"/>
    </xf>
    <xf numFmtId="0" fontId="9" fillId="0" borderId="16" xfId="13" applyFont="1" applyBorder="1" applyAlignment="1" applyProtection="1">
      <alignment horizontal="center" vertical="center"/>
      <protection hidden="1"/>
    </xf>
    <xf numFmtId="0" fontId="3" fillId="0" borderId="17" xfId="13" applyFont="1" applyBorder="1" applyAlignment="1" applyProtection="1">
      <alignment horizontal="center" vertical="center" shrinkToFit="1"/>
      <protection hidden="1"/>
    </xf>
    <xf numFmtId="3" fontId="9" fillId="0" borderId="18" xfId="13" applyNumberFormat="1" applyFont="1" applyBorder="1" applyAlignment="1" applyProtection="1">
      <alignment horizontal="center" vertical="center" shrinkToFit="1"/>
      <protection hidden="1"/>
    </xf>
    <xf numFmtId="0" fontId="6" fillId="0" borderId="21" xfId="13" applyFont="1" applyBorder="1" applyAlignment="1" applyProtection="1">
      <alignment horizontal="center" vertical="center" shrinkToFit="1"/>
      <protection hidden="1"/>
    </xf>
    <xf numFmtId="0" fontId="9" fillId="0" borderId="22" xfId="13" applyFont="1" applyBorder="1" applyAlignment="1" applyProtection="1">
      <alignment horizontal="center" vertical="center"/>
      <protection hidden="1"/>
    </xf>
    <xf numFmtId="0" fontId="9" fillId="0" borderId="24" xfId="13" applyFont="1" applyBorder="1" applyAlignment="1" applyProtection="1">
      <alignment horizontal="center" vertical="center"/>
      <protection hidden="1"/>
    </xf>
    <xf numFmtId="0" fontId="9" fillId="0" borderId="25" xfId="13" applyFont="1" applyBorder="1" applyAlignment="1" applyProtection="1">
      <alignment horizontal="center" vertical="center"/>
      <protection hidden="1"/>
    </xf>
    <xf numFmtId="0" fontId="6" fillId="0" borderId="124" xfId="13" applyFont="1" applyBorder="1" applyAlignment="1" applyProtection="1">
      <alignment horizontal="center" vertical="center" shrinkToFit="1"/>
      <protection hidden="1"/>
    </xf>
    <xf numFmtId="3" fontId="20" fillId="5" borderId="7" xfId="13" applyNumberFormat="1" applyFill="1" applyBorder="1" applyAlignment="1">
      <alignment horizontal="center" vertical="center"/>
    </xf>
    <xf numFmtId="3" fontId="20" fillId="5" borderId="9" xfId="13" applyNumberFormat="1" applyFill="1" applyBorder="1" applyAlignment="1">
      <alignment horizontal="center" vertical="center"/>
    </xf>
    <xf numFmtId="3" fontId="20" fillId="5" borderId="30" xfId="13" applyNumberFormat="1" applyFill="1" applyBorder="1" applyAlignment="1">
      <alignment horizontal="center" vertical="center"/>
    </xf>
    <xf numFmtId="0" fontId="8" fillId="5" borderId="9" xfId="13" applyFont="1" applyFill="1" applyBorder="1" applyAlignment="1">
      <alignment horizontal="center" vertical="center"/>
    </xf>
    <xf numFmtId="0" fontId="9" fillId="0" borderId="31" xfId="13" applyFont="1" applyBorder="1" applyAlignment="1" applyProtection="1">
      <alignment horizontal="center" vertical="center"/>
      <protection hidden="1"/>
    </xf>
    <xf numFmtId="0" fontId="3" fillId="0" borderId="32" xfId="13" applyFont="1" applyBorder="1" applyAlignment="1" applyProtection="1">
      <alignment horizontal="left" vertical="center" shrinkToFit="1"/>
      <protection hidden="1"/>
    </xf>
    <xf numFmtId="0" fontId="9" fillId="0" borderId="33" xfId="13" applyFont="1" applyBorder="1" applyAlignment="1" applyProtection="1">
      <alignment horizontal="left" vertical="center" shrinkToFit="1"/>
      <protection hidden="1"/>
    </xf>
    <xf numFmtId="0" fontId="3" fillId="0" borderId="34" xfId="13" applyFont="1" applyBorder="1" applyAlignment="1" applyProtection="1">
      <alignment horizontal="center" vertical="center" shrinkToFit="1"/>
      <protection hidden="1"/>
    </xf>
    <xf numFmtId="3" fontId="9" fillId="0" borderId="15" xfId="13" applyNumberFormat="1" applyFont="1" applyBorder="1" applyAlignment="1" applyProtection="1">
      <alignment horizontal="right" vertical="center" shrinkToFit="1"/>
      <protection hidden="1"/>
    </xf>
    <xf numFmtId="3" fontId="9" fillId="0" borderId="35" xfId="13" applyNumberFormat="1" applyFont="1" applyBorder="1" applyAlignment="1" applyProtection="1">
      <alignment horizontal="right" vertical="center" shrinkToFit="1"/>
      <protection hidden="1"/>
    </xf>
    <xf numFmtId="0" fontId="9" fillId="0" borderId="34" xfId="13" applyFont="1" applyBorder="1" applyAlignment="1" applyProtection="1">
      <alignment horizontal="center" vertical="center" shrinkToFit="1"/>
      <protection hidden="1"/>
    </xf>
    <xf numFmtId="3" fontId="9" fillId="0" borderId="37" xfId="13" applyNumberFormat="1" applyFont="1" applyBorder="1" applyAlignment="1" applyProtection="1">
      <alignment horizontal="right" vertical="center" shrinkToFit="1"/>
      <protection hidden="1"/>
    </xf>
    <xf numFmtId="0" fontId="10" fillId="0" borderId="21" xfId="13" applyFont="1" applyBorder="1" applyAlignment="1" applyProtection="1">
      <alignment horizontal="center" vertical="center" shrinkToFit="1"/>
      <protection hidden="1"/>
    </xf>
    <xf numFmtId="3" fontId="9" fillId="0" borderId="21" xfId="13" applyNumberFormat="1" applyFont="1" applyBorder="1" applyAlignment="1" applyProtection="1">
      <alignment horizontal="right" vertical="center" shrinkToFit="1"/>
      <protection hidden="1"/>
    </xf>
    <xf numFmtId="0" fontId="10" fillId="0" borderId="23" xfId="13" applyFont="1" applyBorder="1" applyAlignment="1" applyProtection="1">
      <alignment horizontal="center" vertical="center" shrinkToFit="1"/>
      <protection hidden="1"/>
    </xf>
    <xf numFmtId="0" fontId="20" fillId="14" borderId="41" xfId="1" applyFont="1" applyFill="1" applyBorder="1" applyAlignment="1">
      <alignment horizontal="center" vertical="center"/>
    </xf>
    <xf numFmtId="0" fontId="20" fillId="14" borderId="42" xfId="1" applyFont="1" applyFill="1" applyBorder="1" applyAlignment="1">
      <alignment horizontal="center" vertical="center"/>
    </xf>
    <xf numFmtId="0" fontId="20" fillId="14" borderId="10" xfId="1" applyFont="1" applyFill="1" applyBorder="1" applyAlignment="1">
      <alignment horizontal="center" vertical="center"/>
    </xf>
    <xf numFmtId="0" fontId="20" fillId="14" borderId="43" xfId="1" applyFont="1" applyFill="1" applyBorder="1" applyAlignment="1">
      <alignment horizontal="center" vertical="center"/>
    </xf>
    <xf numFmtId="0" fontId="20" fillId="14" borderId="44" xfId="1" applyFont="1" applyFill="1" applyBorder="1" applyAlignment="1">
      <alignment horizontal="center" vertical="center"/>
    </xf>
    <xf numFmtId="0" fontId="20" fillId="14" borderId="12" xfId="1" applyFont="1" applyFill="1" applyBorder="1" applyAlignment="1">
      <alignment horizontal="center" vertical="center"/>
    </xf>
    <xf numFmtId="0" fontId="20" fillId="14" borderId="11" xfId="1" applyFont="1" applyFill="1" applyBorder="1" applyAlignment="1">
      <alignment horizontal="center" vertical="center"/>
    </xf>
    <xf numFmtId="0" fontId="8" fillId="14" borderId="110" xfId="1" applyFont="1" applyFill="1" applyBorder="1" applyAlignment="1">
      <alignment horizontal="center" vertical="center"/>
    </xf>
    <xf numFmtId="0" fontId="5" fillId="14" borderId="134" xfId="1" applyFont="1" applyFill="1" applyBorder="1" applyAlignment="1">
      <alignment horizontal="center" vertical="center" wrapText="1"/>
    </xf>
    <xf numFmtId="0" fontId="3" fillId="14" borderId="45" xfId="1" applyFont="1" applyFill="1" applyBorder="1" applyAlignment="1">
      <alignment horizontal="center" vertical="center"/>
    </xf>
    <xf numFmtId="0" fontId="5" fillId="14" borderId="41" xfId="1" applyFont="1" applyFill="1" applyBorder="1" applyAlignment="1">
      <alignment horizontal="center" vertical="center"/>
    </xf>
    <xf numFmtId="0" fontId="5" fillId="14" borderId="42" xfId="1" applyFont="1" applyFill="1" applyBorder="1" applyAlignment="1">
      <alignment horizontal="center" vertical="center"/>
    </xf>
    <xf numFmtId="0" fontId="5" fillId="14" borderId="46" xfId="1" applyFont="1" applyFill="1" applyBorder="1" applyAlignment="1">
      <alignment horizontal="center" vertical="center"/>
    </xf>
    <xf numFmtId="0" fontId="5" fillId="14" borderId="47" xfId="1" applyFont="1" applyFill="1" applyBorder="1" applyAlignment="1">
      <alignment horizontal="center" vertical="center"/>
    </xf>
    <xf numFmtId="0" fontId="5" fillId="14" borderId="48" xfId="1" applyFont="1" applyFill="1" applyBorder="1" applyAlignment="1">
      <alignment horizontal="center" vertical="center"/>
    </xf>
    <xf numFmtId="0" fontId="44" fillId="14" borderId="100" xfId="1" applyFont="1" applyFill="1" applyBorder="1" applyAlignment="1">
      <alignment horizontal="center" vertical="center"/>
    </xf>
    <xf numFmtId="0" fontId="5" fillId="14" borderId="135" xfId="1" applyFont="1" applyFill="1" applyBorder="1" applyAlignment="1">
      <alignment horizontal="center" vertical="center" wrapText="1"/>
    </xf>
    <xf numFmtId="0" fontId="3" fillId="14" borderId="26" xfId="1" applyFont="1" applyFill="1" applyBorder="1" applyAlignment="1">
      <alignment horizontal="center" vertical="center"/>
    </xf>
    <xf numFmtId="0" fontId="20" fillId="14" borderId="5" xfId="1" applyFont="1" applyFill="1" applyBorder="1" applyAlignment="1">
      <alignment horizontal="center" vertical="center"/>
    </xf>
    <xf numFmtId="0" fontId="20" fillId="14" borderId="26" xfId="1" applyFont="1" applyFill="1" applyBorder="1" applyAlignment="1">
      <alignment horizontal="center" vertical="center"/>
    </xf>
    <xf numFmtId="0" fontId="20" fillId="14" borderId="29" xfId="1" applyFont="1" applyFill="1" applyBorder="1" applyAlignment="1">
      <alignment horizontal="center" vertical="center"/>
    </xf>
    <xf numFmtId="0" fontId="20" fillId="14" borderId="50" xfId="1" applyFont="1" applyFill="1" applyBorder="1" applyAlignment="1">
      <alignment horizontal="center" vertical="center"/>
    </xf>
    <xf numFmtId="0" fontId="8" fillId="14" borderId="136" xfId="1" applyFont="1" applyFill="1" applyBorder="1" applyAlignment="1">
      <alignment horizontal="center" vertical="center"/>
    </xf>
    <xf numFmtId="0" fontId="9" fillId="0" borderId="137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 shrinkToFit="1"/>
      <protection hidden="1"/>
    </xf>
    <xf numFmtId="3" fontId="9" fillId="0" borderId="21" xfId="1" applyNumberFormat="1" applyFont="1" applyBorder="1" applyAlignment="1" applyProtection="1">
      <alignment horizontal="center" vertical="center" shrinkToFit="1"/>
      <protection hidden="1"/>
    </xf>
    <xf numFmtId="0" fontId="3" fillId="0" borderId="34" xfId="1" applyFont="1" applyBorder="1" applyAlignment="1" applyProtection="1">
      <alignment horizontal="center" vertical="center" shrinkToFit="1"/>
      <protection hidden="1"/>
    </xf>
    <xf numFmtId="3" fontId="9" fillId="0" borderId="35" xfId="1" applyNumberFormat="1" applyFont="1" applyBorder="1" applyAlignment="1" applyProtection="1">
      <alignment horizontal="center" vertical="center" shrinkToFit="1"/>
      <protection hidden="1"/>
    </xf>
    <xf numFmtId="0" fontId="9" fillId="2" borderId="17" xfId="1" applyFont="1" applyFill="1" applyBorder="1" applyAlignment="1" applyProtection="1">
      <alignment horizontal="center" vertical="center" shrinkToFit="1"/>
      <protection hidden="1"/>
    </xf>
    <xf numFmtId="3" fontId="9" fillId="2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8" xfId="1" applyFont="1" applyFill="1" applyBorder="1" applyAlignment="1" applyProtection="1">
      <alignment horizontal="center" vertical="center"/>
      <protection hidden="1"/>
    </xf>
    <xf numFmtId="0" fontId="9" fillId="0" borderId="139" xfId="1" applyFont="1" applyBorder="1" applyAlignment="1" applyProtection="1">
      <alignment horizontal="center" vertical="center"/>
      <protection hidden="1"/>
    </xf>
    <xf numFmtId="0" fontId="9" fillId="2" borderId="19" xfId="1" applyFont="1" applyFill="1" applyBorder="1" applyAlignment="1" applyProtection="1">
      <alignment horizontal="center" vertical="center" shrinkToFit="1"/>
      <protection hidden="1"/>
    </xf>
    <xf numFmtId="3" fontId="9" fillId="2" borderId="52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40" xfId="1" applyFont="1" applyFill="1" applyBorder="1" applyAlignment="1" applyProtection="1">
      <alignment horizontal="center" vertical="center"/>
      <protection hidden="1"/>
    </xf>
    <xf numFmtId="0" fontId="9" fillId="0" borderId="141" xfId="1" applyFont="1" applyBorder="1" applyAlignment="1" applyProtection="1">
      <alignment horizontal="center" vertical="center"/>
      <protection hidden="1"/>
    </xf>
    <xf numFmtId="0" fontId="3" fillId="0" borderId="72" xfId="1" applyFont="1" applyBorder="1" applyAlignment="1" applyProtection="1">
      <alignment horizontal="center" vertical="center" shrinkToFit="1"/>
      <protection hidden="1"/>
    </xf>
    <xf numFmtId="3" fontId="9" fillId="0" borderId="73" xfId="1" applyNumberFormat="1" applyFont="1" applyBorder="1" applyAlignment="1" applyProtection="1">
      <alignment horizontal="center" vertical="center" shrinkToFit="1"/>
      <protection hidden="1"/>
    </xf>
    <xf numFmtId="0" fontId="3" fillId="0" borderId="74" xfId="1" applyFont="1" applyBorder="1" applyAlignment="1" applyProtection="1">
      <alignment horizontal="center" vertical="center" shrinkToFit="1"/>
      <protection hidden="1"/>
    </xf>
    <xf numFmtId="3" fontId="9" fillId="0" borderId="75" xfId="1" applyNumberFormat="1" applyFont="1" applyBorder="1" applyAlignment="1" applyProtection="1">
      <alignment horizontal="center" vertical="center" shrinkToFit="1"/>
      <protection hidden="1"/>
    </xf>
    <xf numFmtId="0" fontId="9" fillId="2" borderId="72" xfId="1" applyFont="1" applyFill="1" applyBorder="1" applyAlignment="1" applyProtection="1">
      <alignment horizontal="center" vertical="center" shrinkToFit="1"/>
      <protection hidden="1"/>
    </xf>
    <xf numFmtId="3" fontId="9" fillId="2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42" xfId="1" applyFont="1" applyFill="1" applyBorder="1" applyAlignment="1" applyProtection="1">
      <alignment horizontal="center" vertical="center"/>
      <protection hidden="1"/>
    </xf>
    <xf numFmtId="0" fontId="68" fillId="3" borderId="18" xfId="1" applyFont="1" applyFill="1" applyBorder="1" applyAlignment="1" applyProtection="1">
      <alignment horizontal="center" vertical="center" wrapText="1"/>
      <protection hidden="1"/>
    </xf>
    <xf numFmtId="0" fontId="68" fillId="3" borderId="71" xfId="1" applyFont="1" applyFill="1" applyBorder="1" applyAlignment="1" applyProtection="1">
      <alignment horizontal="center" vertical="center" wrapText="1"/>
      <protection hidden="1"/>
    </xf>
    <xf numFmtId="0" fontId="20" fillId="14" borderId="44" xfId="1" applyFont="1" applyFill="1" applyBorder="1" applyAlignment="1">
      <alignment horizontal="center"/>
    </xf>
    <xf numFmtId="3" fontId="20" fillId="14" borderId="43" xfId="1" applyNumberFormat="1" applyFont="1" applyFill="1" applyBorder="1" applyAlignment="1">
      <alignment horizontal="center"/>
    </xf>
    <xf numFmtId="3" fontId="20" fillId="14" borderId="56" xfId="1" applyNumberFormat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3" fontId="20" fillId="14" borderId="12" xfId="1" applyNumberFormat="1" applyFont="1" applyFill="1" applyBorder="1" applyAlignment="1">
      <alignment horizontal="center"/>
    </xf>
    <xf numFmtId="3" fontId="20" fillId="14" borderId="11" xfId="1" applyNumberFormat="1" applyFont="1" applyFill="1" applyBorder="1" applyAlignment="1">
      <alignment horizontal="center"/>
    </xf>
    <xf numFmtId="0" fontId="8" fillId="14" borderId="110" xfId="1" applyFont="1" applyFill="1" applyBorder="1" applyAlignment="1">
      <alignment horizontal="center"/>
    </xf>
    <xf numFmtId="0" fontId="3" fillId="14" borderId="0" xfId="1" applyFont="1" applyFill="1" applyBorder="1" applyAlignment="1">
      <alignment horizontal="center" vertical="center" wrapText="1"/>
    </xf>
    <xf numFmtId="0" fontId="3" fillId="14" borderId="16" xfId="1" applyFont="1" applyFill="1" applyBorder="1" applyAlignment="1">
      <alignment horizontal="center" vertical="center"/>
    </xf>
    <xf numFmtId="0" fontId="20" fillId="14" borderId="41" xfId="1" applyFont="1" applyFill="1" applyBorder="1" applyAlignment="1">
      <alignment horizontal="center"/>
    </xf>
    <xf numFmtId="3" fontId="20" fillId="14" borderId="47" xfId="1" applyNumberFormat="1" applyFont="1" applyFill="1" applyBorder="1" applyAlignment="1">
      <alignment horizontal="center"/>
    </xf>
    <xf numFmtId="3" fontId="20" fillId="14" borderId="45" xfId="1" applyNumberFormat="1" applyFont="1" applyFill="1" applyBorder="1" applyAlignment="1">
      <alignment horizontal="center"/>
    </xf>
    <xf numFmtId="0" fontId="20" fillId="14" borderId="46" xfId="1" applyFont="1" applyFill="1" applyBorder="1" applyAlignment="1">
      <alignment horizontal="center"/>
    </xf>
    <xf numFmtId="3" fontId="20" fillId="14" borderId="42" xfId="1" applyNumberFormat="1" applyFont="1" applyFill="1" applyBorder="1" applyAlignment="1">
      <alignment horizontal="center"/>
    </xf>
    <xf numFmtId="3" fontId="20" fillId="14" borderId="48" xfId="1" applyNumberFormat="1" applyFont="1" applyFill="1" applyBorder="1" applyAlignment="1">
      <alignment horizontal="center"/>
    </xf>
    <xf numFmtId="0" fontId="69" fillId="14" borderId="100" xfId="1" applyFont="1" applyFill="1" applyBorder="1" applyAlignment="1">
      <alignment horizontal="center"/>
    </xf>
    <xf numFmtId="0" fontId="5" fillId="14" borderId="145" xfId="1" applyFont="1" applyFill="1" applyBorder="1" applyAlignment="1">
      <alignment horizontal="center" vertical="center" wrapText="1"/>
    </xf>
    <xf numFmtId="0" fontId="3" fillId="14" borderId="62" xfId="1" applyFont="1" applyFill="1" applyBorder="1" applyAlignment="1">
      <alignment horizontal="center" vertical="center" wrapText="1"/>
    </xf>
    <xf numFmtId="0" fontId="3" fillId="14" borderId="146" xfId="1" applyFont="1" applyFill="1" applyBorder="1" applyAlignment="1">
      <alignment horizontal="center" vertical="center"/>
    </xf>
    <xf numFmtId="0" fontId="20" fillId="14" borderId="147" xfId="1" applyFont="1" applyFill="1" applyBorder="1" applyAlignment="1">
      <alignment horizontal="center"/>
    </xf>
    <xf numFmtId="3" fontId="20" fillId="14" borderId="62" xfId="1" applyNumberFormat="1" applyFont="1" applyFill="1" applyBorder="1" applyAlignment="1">
      <alignment horizontal="center"/>
    </xf>
    <xf numFmtId="3" fontId="20" fillId="14" borderId="148" xfId="1" applyNumberFormat="1" applyFont="1" applyFill="1" applyBorder="1" applyAlignment="1">
      <alignment horizontal="center"/>
    </xf>
    <xf numFmtId="0" fontId="20" fillId="14" borderId="149" xfId="1" applyFont="1" applyFill="1" applyBorder="1" applyAlignment="1">
      <alignment horizontal="center"/>
    </xf>
    <xf numFmtId="3" fontId="20" fillId="14" borderId="150" xfId="1" applyNumberFormat="1" applyFont="1" applyFill="1" applyBorder="1" applyAlignment="1">
      <alignment horizontal="center"/>
    </xf>
    <xf numFmtId="0" fontId="8" fillId="14" borderId="151" xfId="1" applyFont="1" applyFill="1" applyBorder="1" applyAlignment="1">
      <alignment horizontal="center"/>
    </xf>
    <xf numFmtId="0" fontId="3" fillId="0" borderId="33" xfId="1" applyFont="1" applyBorder="1" applyAlignment="1" applyProtection="1">
      <alignment horizontal="center" vertical="center"/>
      <protection hidden="1"/>
    </xf>
    <xf numFmtId="0" fontId="3" fillId="3" borderId="36" xfId="1" applyFont="1" applyFill="1" applyBorder="1" applyAlignment="1" applyProtection="1">
      <alignment horizontal="left" vertical="center" shrinkToFit="1"/>
      <protection hidden="1"/>
    </xf>
    <xf numFmtId="0" fontId="3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1" applyFont="1" applyFill="1" applyBorder="1" applyAlignment="1" applyProtection="1">
      <alignment horizontal="center" vertical="center" shrinkToFit="1"/>
      <protection hidden="1"/>
    </xf>
    <xf numFmtId="3" fontId="9" fillId="6" borderId="14" xfId="1" applyNumberFormat="1" applyFont="1" applyFill="1" applyBorder="1" applyAlignment="1" applyProtection="1">
      <alignment horizontal="right" vertical="center" shrinkToFit="1"/>
      <protection hidden="1"/>
    </xf>
    <xf numFmtId="3" fontId="9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9" fillId="2" borderId="34" xfId="1" applyFont="1" applyFill="1" applyBorder="1" applyAlignment="1" applyProtection="1">
      <alignment horizontal="center" vertical="center" shrinkToFit="1"/>
      <protection hidden="1"/>
    </xf>
    <xf numFmtId="0" fontId="9" fillId="3" borderId="33" xfId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9" fillId="6" borderId="24" xfId="1" applyFont="1" applyFill="1" applyBorder="1" applyAlignment="1" applyProtection="1">
      <alignment horizontal="left" vertical="center" shrinkToFit="1"/>
      <protection hidden="1"/>
    </xf>
    <xf numFmtId="0" fontId="9" fillId="3" borderId="24" xfId="1" applyFont="1" applyFill="1" applyBorder="1" applyAlignment="1" applyProtection="1">
      <alignment horizontal="center" vertical="center"/>
      <protection hidden="1"/>
    </xf>
    <xf numFmtId="0" fontId="3" fillId="6" borderId="33" xfId="1" applyFont="1" applyFill="1" applyBorder="1" applyAlignment="1" applyProtection="1">
      <alignment horizontal="center" vertical="center"/>
      <protection hidden="1"/>
    </xf>
    <xf numFmtId="0" fontId="3" fillId="6" borderId="36" xfId="1" applyFont="1" applyFill="1" applyBorder="1" applyAlignment="1" applyProtection="1">
      <alignment horizontal="left" vertical="center" shrinkToFit="1"/>
      <protection hidden="1"/>
    </xf>
    <xf numFmtId="0" fontId="9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6" borderId="33" xfId="1" applyFont="1" applyFill="1" applyBorder="1" applyAlignment="1" applyProtection="1">
      <alignment horizontal="center" vertical="center"/>
      <protection hidden="1"/>
    </xf>
    <xf numFmtId="0" fontId="9" fillId="0" borderId="25" xfId="1" applyFont="1" applyBorder="1" applyAlignment="1" applyProtection="1">
      <alignment horizontal="center" vertical="center"/>
      <protection hidden="1"/>
    </xf>
    <xf numFmtId="0" fontId="3" fillId="0" borderId="58" xfId="1" applyFont="1" applyBorder="1" applyAlignment="1" applyProtection="1">
      <alignment horizontal="left" vertical="center" shrinkToFit="1"/>
      <protection hidden="1"/>
    </xf>
    <xf numFmtId="0" fontId="9" fillId="0" borderId="25" xfId="1" applyFont="1" applyBorder="1" applyAlignment="1" applyProtection="1">
      <alignment horizontal="left" vertical="center" shrinkToFit="1"/>
      <protection hidden="1"/>
    </xf>
    <xf numFmtId="0" fontId="3" fillId="0" borderId="38" xfId="1" applyFont="1" applyBorder="1" applyAlignment="1" applyProtection="1">
      <alignment horizontal="center" vertical="center" shrinkToFit="1"/>
      <protection hidden="1"/>
    </xf>
    <xf numFmtId="3" fontId="9" fillId="0" borderId="53" xfId="1" applyNumberFormat="1" applyFont="1" applyBorder="1" applyAlignment="1" applyProtection="1">
      <alignment horizontal="right" vertical="center" shrinkToFit="1"/>
      <protection hidden="1"/>
    </xf>
    <xf numFmtId="0" fontId="3" fillId="0" borderId="27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0" fontId="0" fillId="15" borderId="0" xfId="1" applyFont="1" applyFill="1" applyBorder="1"/>
    <xf numFmtId="0" fontId="0" fillId="15" borderId="10" xfId="1" applyFont="1" applyFill="1" applyBorder="1" applyAlignment="1">
      <alignment horizontal="center" vertical="center"/>
    </xf>
    <xf numFmtId="0" fontId="0" fillId="15" borderId="43" xfId="1" applyFont="1" applyFill="1" applyBorder="1" applyAlignment="1">
      <alignment horizontal="center" vertical="center"/>
    </xf>
    <xf numFmtId="0" fontId="0" fillId="15" borderId="44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15" borderId="11" xfId="1" applyFont="1" applyFill="1" applyBorder="1" applyAlignment="1">
      <alignment horizontal="center" vertical="center"/>
    </xf>
    <xf numFmtId="0" fontId="8" fillId="15" borderId="12" xfId="1" applyFont="1" applyFill="1" applyBorder="1" applyAlignment="1">
      <alignment horizontal="center" vertical="center"/>
    </xf>
    <xf numFmtId="0" fontId="5" fillId="14" borderId="146" xfId="1" applyFont="1" applyFill="1" applyBorder="1" applyAlignment="1">
      <alignment horizontal="center" vertical="center" wrapText="1"/>
    </xf>
    <xf numFmtId="0" fontId="0" fillId="14" borderId="147" xfId="1" applyFont="1" applyFill="1" applyBorder="1" applyAlignment="1">
      <alignment horizontal="center" vertical="center"/>
    </xf>
    <xf numFmtId="0" fontId="0" fillId="14" borderId="152" xfId="1" applyFont="1" applyFill="1" applyBorder="1" applyAlignment="1">
      <alignment horizontal="center" vertical="center"/>
    </xf>
    <xf numFmtId="0" fontId="0" fillId="14" borderId="149" xfId="1" applyFont="1" applyFill="1" applyBorder="1" applyAlignment="1">
      <alignment horizontal="center" vertical="center"/>
    </xf>
    <xf numFmtId="0" fontId="0" fillId="14" borderId="153" xfId="1" applyFont="1" applyFill="1" applyBorder="1" applyAlignment="1">
      <alignment horizontal="center" vertical="center"/>
    </xf>
    <xf numFmtId="0" fontId="44" fillId="14" borderId="152" xfId="1" applyFont="1" applyFill="1" applyBorder="1" applyAlignment="1">
      <alignment horizontal="center" vertical="center"/>
    </xf>
    <xf numFmtId="0" fontId="3" fillId="0" borderId="137" xfId="1" applyFont="1" applyBorder="1" applyAlignment="1" applyProtection="1">
      <alignment horizontal="center" vertical="center"/>
      <protection hidden="1"/>
    </xf>
    <xf numFmtId="0" fontId="17" fillId="16" borderId="14" xfId="1" applyFont="1" applyFill="1" applyBorder="1" applyAlignment="1" applyProtection="1">
      <alignment vertical="center" wrapText="1"/>
      <protection hidden="1"/>
    </xf>
    <xf numFmtId="3" fontId="9" fillId="0" borderId="21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3" fontId="9" fillId="0" borderId="51" xfId="1" applyNumberFormat="1" applyFont="1" applyBorder="1" applyAlignment="1" applyProtection="1">
      <alignment horizontal="right" vertical="center" shrinkToFit="1"/>
      <protection hidden="1"/>
    </xf>
    <xf numFmtId="3" fontId="9" fillId="0" borderId="35" xfId="1" applyNumberFormat="1" applyFont="1" applyBorder="1" applyAlignment="1" applyProtection="1">
      <alignment horizontal="right" vertical="center" shrinkToFit="1"/>
      <protection hidden="1"/>
    </xf>
    <xf numFmtId="0" fontId="9" fillId="17" borderId="64" xfId="1" applyFont="1" applyFill="1" applyBorder="1" applyAlignment="1" applyProtection="1">
      <alignment horizontal="center" vertical="center" shrinkToFit="1"/>
      <protection hidden="1"/>
    </xf>
    <xf numFmtId="0" fontId="10" fillId="18" borderId="154" xfId="1" applyFont="1" applyFill="1" applyBorder="1" applyAlignment="1" applyProtection="1">
      <alignment horizontal="center" vertical="center" shrinkToFit="1"/>
      <protection hidden="1"/>
    </xf>
    <xf numFmtId="0" fontId="3" fillId="0" borderId="139" xfId="1" applyFont="1" applyBorder="1" applyAlignment="1" applyProtection="1">
      <alignment horizontal="center" vertical="center"/>
      <protection hidden="1"/>
    </xf>
    <xf numFmtId="0" fontId="17" fillId="16" borderId="18" xfId="1" applyFont="1" applyFill="1" applyBorder="1" applyAlignment="1" applyProtection="1">
      <alignment vertical="center" wrapText="1"/>
      <protection hidden="1"/>
    </xf>
    <xf numFmtId="0" fontId="10" fillId="18" borderId="64" xfId="1" applyFont="1" applyFill="1" applyBorder="1" applyAlignment="1" applyProtection="1">
      <alignment horizontal="center" vertical="center" shrinkToFit="1"/>
      <protection hidden="1"/>
    </xf>
    <xf numFmtId="0" fontId="17" fillId="16" borderId="155" xfId="1" applyFont="1" applyFill="1" applyBorder="1" applyAlignment="1" applyProtection="1">
      <alignment vertical="center" wrapText="1"/>
      <protection hidden="1"/>
    </xf>
    <xf numFmtId="0" fontId="17" fillId="16" borderId="24" xfId="1" applyFont="1" applyFill="1" applyBorder="1" applyAlignment="1" applyProtection="1">
      <alignment vertical="center" wrapText="1"/>
      <protection hidden="1"/>
    </xf>
    <xf numFmtId="3" fontId="9" fillId="17" borderId="154" xfId="1" applyNumberFormat="1" applyFont="1" applyFill="1" applyBorder="1" applyAlignment="1" applyProtection="1">
      <alignment horizontal="right" vertical="center" shrinkToFit="1"/>
      <protection hidden="1"/>
    </xf>
    <xf numFmtId="0" fontId="0" fillId="14" borderId="150" xfId="1" applyFont="1" applyFill="1" applyBorder="1" applyAlignment="1">
      <alignment horizontal="center" vertical="center"/>
    </xf>
    <xf numFmtId="0" fontId="19" fillId="15" borderId="44" xfId="1" applyFont="1" applyFill="1" applyBorder="1" applyAlignment="1">
      <alignment horizontal="center"/>
    </xf>
    <xf numFmtId="3" fontId="19" fillId="15" borderId="12" xfId="1" applyNumberFormat="1" applyFont="1" applyFill="1" applyBorder="1" applyAlignment="1">
      <alignment horizontal="center"/>
    </xf>
    <xf numFmtId="0" fontId="19" fillId="15" borderId="10" xfId="1" applyFont="1" applyFill="1" applyBorder="1" applyAlignment="1">
      <alignment horizontal="center"/>
    </xf>
    <xf numFmtId="3" fontId="19" fillId="15" borderId="156" xfId="1" applyNumberFormat="1" applyFont="1" applyFill="1" applyBorder="1" applyAlignment="1">
      <alignment horizontal="center"/>
    </xf>
    <xf numFmtId="3" fontId="19" fillId="15" borderId="43" xfId="1" applyNumberFormat="1" applyFont="1" applyFill="1" applyBorder="1" applyAlignment="1">
      <alignment horizontal="center"/>
    </xf>
    <xf numFmtId="3" fontId="19" fillId="15" borderId="11" xfId="1" applyNumberFormat="1" applyFont="1" applyFill="1" applyBorder="1" applyAlignment="1">
      <alignment horizontal="center"/>
    </xf>
    <xf numFmtId="0" fontId="19" fillId="15" borderId="12" xfId="1" applyFont="1" applyFill="1" applyBorder="1" applyAlignment="1">
      <alignment horizontal="center"/>
    </xf>
    <xf numFmtId="0" fontId="16" fillId="14" borderId="16" xfId="1" applyFont="1" applyFill="1" applyBorder="1" applyAlignment="1">
      <alignment horizontal="center" vertical="center" wrapText="1"/>
    </xf>
    <xf numFmtId="0" fontId="16" fillId="14" borderId="0" xfId="1" applyFont="1" applyFill="1" applyBorder="1" applyAlignment="1">
      <alignment horizontal="center" vertical="center"/>
    </xf>
    <xf numFmtId="0" fontId="19" fillId="14" borderId="41" xfId="1" applyFont="1" applyFill="1" applyBorder="1" applyAlignment="1">
      <alignment horizontal="center"/>
    </xf>
    <xf numFmtId="3" fontId="19" fillId="14" borderId="42" xfId="1" applyNumberFormat="1" applyFont="1" applyFill="1" applyBorder="1" applyAlignment="1">
      <alignment horizontal="center"/>
    </xf>
    <xf numFmtId="0" fontId="19" fillId="14" borderId="46" xfId="1" applyFont="1" applyFill="1" applyBorder="1" applyAlignment="1">
      <alignment horizontal="center"/>
    </xf>
    <xf numFmtId="3" fontId="19" fillId="14" borderId="0" xfId="1" applyNumberFormat="1" applyFont="1" applyFill="1" applyBorder="1" applyAlignment="1">
      <alignment horizontal="center"/>
    </xf>
    <xf numFmtId="3" fontId="19" fillId="14" borderId="47" xfId="1" applyNumberFormat="1" applyFont="1" applyFill="1" applyBorder="1" applyAlignment="1">
      <alignment horizontal="center"/>
    </xf>
    <xf numFmtId="0" fontId="16" fillId="19" borderId="157" xfId="1" applyFont="1" applyFill="1" applyBorder="1" applyAlignment="1" applyProtection="1">
      <alignment horizontal="left" vertical="center" shrinkToFit="1"/>
      <protection hidden="1"/>
    </xf>
    <xf numFmtId="0" fontId="16" fillId="0" borderId="158" xfId="1" applyFont="1" applyBorder="1" applyAlignment="1" applyProtection="1">
      <alignment horizontal="left" vertical="center" shrinkToFit="1"/>
      <protection hidden="1"/>
    </xf>
    <xf numFmtId="3" fontId="20" fillId="0" borderId="160" xfId="1" applyNumberFormat="1" applyFont="1" applyBorder="1" applyAlignment="1">
      <alignment horizontal="center" vertical="center"/>
    </xf>
    <xf numFmtId="3" fontId="20" fillId="0" borderId="158" xfId="1" applyNumberFormat="1" applyFont="1" applyBorder="1" applyAlignment="1">
      <alignment horizontal="center" vertical="center"/>
    </xf>
    <xf numFmtId="0" fontId="20" fillId="0" borderId="160" xfId="1" applyFont="1" applyBorder="1" applyAlignment="1">
      <alignment horizontal="center" vertical="center"/>
    </xf>
    <xf numFmtId="3" fontId="20" fillId="0" borderId="162" xfId="1" applyNumberFormat="1" applyFont="1" applyBorder="1" applyAlignment="1">
      <alignment horizontal="center" vertical="center"/>
    </xf>
    <xf numFmtId="0" fontId="70" fillId="0" borderId="159" xfId="1" applyFont="1" applyBorder="1" applyAlignment="1" applyProtection="1">
      <alignment horizontal="center" vertical="center" shrinkToFit="1"/>
      <protection hidden="1"/>
    </xf>
    <xf numFmtId="3" fontId="70" fillId="0" borderId="160" xfId="1" applyNumberFormat="1" applyFont="1" applyBorder="1" applyAlignment="1" applyProtection="1">
      <alignment horizontal="right" vertical="center" shrinkToFit="1"/>
      <protection hidden="1"/>
    </xf>
    <xf numFmtId="0" fontId="70" fillId="0" borderId="161" xfId="1" applyFont="1" applyBorder="1" applyAlignment="1" applyProtection="1">
      <alignment horizontal="center" vertical="center" shrinkToFit="1"/>
      <protection hidden="1"/>
    </xf>
    <xf numFmtId="3" fontId="70" fillId="0" borderId="162" xfId="1" applyNumberFormat="1" applyFont="1" applyBorder="1" applyAlignment="1" applyProtection="1">
      <alignment horizontal="right" vertical="center" shrinkToFit="1"/>
      <protection hidden="1"/>
    </xf>
    <xf numFmtId="0" fontId="20" fillId="2" borderId="159" xfId="1" applyFont="1" applyFill="1" applyBorder="1" applyAlignment="1">
      <alignment horizontal="center"/>
    </xf>
    <xf numFmtId="3" fontId="20" fillId="2" borderId="163" xfId="1" applyNumberFormat="1" applyFont="1" applyFill="1" applyBorder="1" applyAlignment="1">
      <alignment horizontal="center"/>
    </xf>
    <xf numFmtId="0" fontId="16" fillId="19" borderId="137" xfId="1" applyFont="1" applyFill="1" applyBorder="1" applyAlignment="1" applyProtection="1">
      <alignment horizontal="left" vertical="center" shrinkToFit="1"/>
      <protection hidden="1"/>
    </xf>
    <xf numFmtId="0" fontId="16" fillId="0" borderId="32" xfId="1" applyFont="1" applyBorder="1" applyAlignment="1" applyProtection="1">
      <alignment horizontal="left" vertical="center" shrinkToFit="1"/>
      <protection hidden="1"/>
    </xf>
    <xf numFmtId="0" fontId="20" fillId="0" borderId="17" xfId="1" applyFont="1" applyBorder="1" applyAlignment="1">
      <alignment horizontal="center" vertical="center"/>
    </xf>
    <xf numFmtId="3" fontId="20" fillId="0" borderId="21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3" fontId="20" fillId="0" borderId="32" xfId="1" applyNumberFormat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3" fontId="20" fillId="0" borderId="35" xfId="1" applyNumberFormat="1" applyFont="1" applyBorder="1" applyAlignment="1">
      <alignment horizontal="center" vertical="center"/>
    </xf>
    <xf numFmtId="0" fontId="70" fillId="0" borderId="17" xfId="1" applyFont="1" applyBorder="1" applyAlignment="1" applyProtection="1">
      <alignment horizontal="center" vertical="center" shrinkToFit="1"/>
      <protection hidden="1"/>
    </xf>
    <xf numFmtId="3" fontId="70" fillId="0" borderId="21" xfId="1" applyNumberFormat="1" applyFont="1" applyBorder="1" applyAlignment="1" applyProtection="1">
      <alignment horizontal="right" vertical="center" shrinkToFit="1"/>
      <protection hidden="1"/>
    </xf>
    <xf numFmtId="0" fontId="70" fillId="0" borderId="34" xfId="1" applyFont="1" applyBorder="1" applyAlignment="1" applyProtection="1">
      <alignment horizontal="center" vertical="center" shrinkToFit="1"/>
      <protection hidden="1"/>
    </xf>
    <xf numFmtId="3" fontId="70" fillId="0" borderId="35" xfId="1" applyNumberFormat="1" applyFont="1" applyBorder="1" applyAlignment="1" applyProtection="1">
      <alignment horizontal="right" vertical="center" shrinkToFit="1"/>
      <protection hidden="1"/>
    </xf>
    <xf numFmtId="0" fontId="20" fillId="2" borderId="17" xfId="1" applyFont="1" applyFill="1" applyBorder="1" applyAlignment="1">
      <alignment horizontal="center"/>
    </xf>
    <xf numFmtId="3" fontId="20" fillId="2" borderId="164" xfId="1" applyNumberFormat="1" applyFont="1" applyFill="1" applyBorder="1" applyAlignment="1">
      <alignment horizontal="center"/>
    </xf>
    <xf numFmtId="0" fontId="3" fillId="0" borderId="71" xfId="1" applyFont="1" applyBorder="1" applyAlignment="1" applyProtection="1">
      <alignment horizontal="center" vertical="center"/>
      <protection hidden="1"/>
    </xf>
    <xf numFmtId="0" fontId="16" fillId="6" borderId="135" xfId="1" applyFont="1" applyFill="1" applyBorder="1" applyAlignment="1" applyProtection="1">
      <alignment horizontal="left" vertical="center" shrinkToFit="1"/>
      <protection hidden="1"/>
    </xf>
    <xf numFmtId="0" fontId="16" fillId="0" borderId="28" xfId="1" applyFont="1" applyBorder="1" applyAlignment="1" applyProtection="1">
      <alignment horizontal="left" vertical="center" shrinkToFit="1"/>
      <protection hidden="1"/>
    </xf>
    <xf numFmtId="0" fontId="20" fillId="0" borderId="5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5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0" fontId="70" fillId="0" borderId="58" xfId="1" applyFont="1" applyBorder="1" applyAlignment="1" applyProtection="1">
      <alignment horizontal="center" vertical="center" shrinkToFit="1"/>
      <protection hidden="1"/>
    </xf>
    <xf numFmtId="3" fontId="70" fillId="0" borderId="28" xfId="1" applyNumberFormat="1" applyFont="1" applyBorder="1" applyAlignment="1" applyProtection="1">
      <alignment horizontal="right" vertical="center" shrinkToFit="1"/>
      <protection hidden="1"/>
    </xf>
    <xf numFmtId="0" fontId="20" fillId="6" borderId="27" xfId="1" applyFont="1" applyFill="1" applyBorder="1" applyAlignment="1">
      <alignment horizontal="center"/>
    </xf>
    <xf numFmtId="0" fontId="20" fillId="6" borderId="28" xfId="1" applyFont="1" applyFill="1" applyBorder="1" applyAlignment="1">
      <alignment horizontal="center"/>
    </xf>
    <xf numFmtId="0" fontId="9" fillId="6" borderId="25" xfId="1" applyFont="1" applyFill="1" applyBorder="1" applyAlignment="1" applyProtection="1">
      <alignment horizontal="center" vertical="center"/>
      <protection hidden="1"/>
    </xf>
    <xf numFmtId="0" fontId="19" fillId="14" borderId="166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 vertical="center"/>
    </xf>
    <xf numFmtId="0" fontId="5" fillId="14" borderId="16" xfId="1" applyFont="1" applyFill="1" applyBorder="1" applyAlignment="1">
      <alignment horizontal="center" vertical="center" wrapText="1"/>
    </xf>
    <xf numFmtId="0" fontId="0" fillId="14" borderId="46" xfId="1" applyFont="1" applyFill="1" applyBorder="1" applyAlignment="1">
      <alignment horizontal="center" vertical="center"/>
    </xf>
    <xf numFmtId="0" fontId="0" fillId="14" borderId="47" xfId="1" applyFont="1" applyFill="1" applyBorder="1" applyAlignment="1">
      <alignment horizontal="center" vertical="center"/>
    </xf>
    <xf numFmtId="0" fontId="0" fillId="14" borderId="48" xfId="1" applyFont="1" applyFill="1" applyBorder="1" applyAlignment="1">
      <alignment horizontal="center" vertical="center"/>
    </xf>
    <xf numFmtId="0" fontId="8" fillId="14" borderId="42" xfId="1" applyFont="1" applyFill="1" applyBorder="1" applyAlignment="1">
      <alignment horizontal="center" vertical="center"/>
    </xf>
    <xf numFmtId="0" fontId="5" fillId="14" borderId="49" xfId="1" applyFont="1" applyFill="1" applyBorder="1" applyAlignment="1">
      <alignment horizontal="center" vertical="center" wrapText="1"/>
    </xf>
    <xf numFmtId="0" fontId="8" fillId="14" borderId="26" xfId="1" applyFont="1" applyFill="1" applyBorder="1" applyAlignment="1">
      <alignment horizontal="center" vertical="center"/>
    </xf>
    <xf numFmtId="0" fontId="9" fillId="0" borderId="33" xfId="1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0" borderId="24" xfId="1" applyFont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71" xfId="0" applyFont="1" applyFill="1" applyBorder="1" applyAlignment="1" applyProtection="1">
      <alignment horizontal="center" vertical="center" wrapText="1"/>
      <protection hidden="1"/>
    </xf>
    <xf numFmtId="3" fontId="9" fillId="0" borderId="73" xfId="1" applyNumberFormat="1" applyFont="1" applyBorder="1" applyAlignment="1" applyProtection="1">
      <alignment horizontal="right" vertical="center" shrinkToFit="1"/>
      <protection hidden="1"/>
    </xf>
    <xf numFmtId="3" fontId="9" fillId="0" borderId="75" xfId="1" applyNumberFormat="1" applyFont="1" applyBorder="1" applyAlignment="1" applyProtection="1">
      <alignment horizontal="right" vertical="center" shrinkToFit="1"/>
      <protection hidden="1"/>
    </xf>
    <xf numFmtId="0" fontId="10" fillId="0" borderId="73" xfId="0" applyFont="1" applyBorder="1" applyAlignment="1" applyProtection="1">
      <alignment horizontal="center" vertical="center" shrinkToFit="1"/>
      <protection hidden="1"/>
    </xf>
    <xf numFmtId="0" fontId="0" fillId="15" borderId="44" xfId="1" applyFont="1" applyFill="1" applyBorder="1" applyAlignment="1">
      <alignment horizontal="center"/>
    </xf>
    <xf numFmtId="3" fontId="0" fillId="15" borderId="43" xfId="1" applyNumberFormat="1" applyFont="1" applyFill="1" applyBorder="1" applyAlignment="1">
      <alignment horizontal="center"/>
    </xf>
    <xf numFmtId="3" fontId="0" fillId="15" borderId="56" xfId="1" applyNumberFormat="1" applyFont="1" applyFill="1" applyBorder="1" applyAlignment="1">
      <alignment horizontal="center"/>
    </xf>
    <xf numFmtId="0" fontId="0" fillId="15" borderId="10" xfId="1" applyFont="1" applyFill="1" applyBorder="1" applyAlignment="1">
      <alignment horizontal="center"/>
    </xf>
    <xf numFmtId="3" fontId="0" fillId="15" borderId="12" xfId="1" applyNumberFormat="1" applyFont="1" applyFill="1" applyBorder="1" applyAlignment="1">
      <alignment horizontal="center"/>
    </xf>
    <xf numFmtId="3" fontId="0" fillId="15" borderId="11" xfId="1" applyNumberFormat="1" applyFont="1" applyFill="1" applyBorder="1" applyAlignment="1">
      <alignment horizontal="center"/>
    </xf>
    <xf numFmtId="0" fontId="8" fillId="15" borderId="12" xfId="1" applyFont="1" applyFill="1" applyBorder="1" applyAlignment="1">
      <alignment horizontal="center"/>
    </xf>
    <xf numFmtId="0" fontId="5" fillId="15" borderId="16" xfId="1" applyFont="1" applyFill="1" applyBorder="1" applyAlignment="1">
      <alignment horizontal="center" vertical="center" wrapText="1"/>
    </xf>
    <xf numFmtId="0" fontId="3" fillId="15" borderId="0" xfId="1" applyFont="1" applyFill="1" applyBorder="1" applyAlignment="1">
      <alignment horizontal="center" vertical="center" wrapText="1"/>
    </xf>
    <xf numFmtId="0" fontId="3" fillId="15" borderId="16" xfId="1" applyFont="1" applyFill="1" applyBorder="1" applyAlignment="1">
      <alignment horizontal="center" vertical="center"/>
    </xf>
    <xf numFmtId="0" fontId="0" fillId="15" borderId="41" xfId="1" applyFont="1" applyFill="1" applyBorder="1" applyAlignment="1">
      <alignment horizontal="center"/>
    </xf>
    <xf numFmtId="3" fontId="0" fillId="15" borderId="47" xfId="1" applyNumberFormat="1" applyFont="1" applyFill="1" applyBorder="1" applyAlignment="1">
      <alignment horizontal="center"/>
    </xf>
    <xf numFmtId="3" fontId="0" fillId="15" borderId="45" xfId="1" applyNumberFormat="1" applyFont="1" applyFill="1" applyBorder="1" applyAlignment="1">
      <alignment horizontal="center"/>
    </xf>
    <xf numFmtId="0" fontId="0" fillId="15" borderId="46" xfId="1" applyFont="1" applyFill="1" applyBorder="1" applyAlignment="1">
      <alignment horizontal="center"/>
    </xf>
    <xf numFmtId="3" fontId="0" fillId="15" borderId="42" xfId="1" applyNumberFormat="1" applyFont="1" applyFill="1" applyBorder="1" applyAlignment="1">
      <alignment horizontal="center"/>
    </xf>
    <xf numFmtId="3" fontId="0" fillId="15" borderId="48" xfId="1" applyNumberFormat="1" applyFont="1" applyFill="1" applyBorder="1" applyAlignment="1">
      <alignment horizontal="center"/>
    </xf>
    <xf numFmtId="0" fontId="8" fillId="15" borderId="42" xfId="1" applyFont="1" applyFill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3" fillId="15" borderId="29" xfId="1" applyFont="1" applyFill="1" applyBorder="1" applyAlignment="1">
      <alignment horizontal="center" vertical="center" wrapText="1"/>
    </xf>
    <xf numFmtId="0" fontId="3" fillId="15" borderId="49" xfId="1" applyFont="1" applyFill="1" applyBorder="1" applyAlignment="1">
      <alignment horizontal="center" vertical="center"/>
    </xf>
    <xf numFmtId="0" fontId="0" fillId="15" borderId="5" xfId="1" applyFont="1" applyFill="1" applyBorder="1" applyAlignment="1">
      <alignment horizontal="center" vertical="center"/>
    </xf>
    <xf numFmtId="3" fontId="0" fillId="15" borderId="29" xfId="1" applyNumberFormat="1" applyFont="1" applyFill="1" applyBorder="1" applyAlignment="1">
      <alignment horizontal="center" vertical="center"/>
    </xf>
    <xf numFmtId="3" fontId="0" fillId="15" borderId="26" xfId="1" applyNumberFormat="1" applyFont="1" applyFill="1" applyBorder="1" applyAlignment="1">
      <alignment horizontal="center" vertical="center"/>
    </xf>
    <xf numFmtId="3" fontId="0" fillId="15" borderId="50" xfId="1" applyNumberFormat="1" applyFont="1" applyFill="1" applyBorder="1" applyAlignment="1">
      <alignment horizontal="center" vertical="center"/>
    </xf>
    <xf numFmtId="0" fontId="8" fillId="15" borderId="26" xfId="1" applyFont="1" applyFill="1" applyBorder="1" applyAlignment="1">
      <alignment horizontal="center" vertical="center"/>
    </xf>
    <xf numFmtId="0" fontId="71" fillId="0" borderId="34" xfId="1" applyFont="1" applyBorder="1" applyAlignment="1" applyProtection="1">
      <alignment horizontal="center" vertical="center" shrinkToFit="1"/>
      <protection hidden="1"/>
    </xf>
    <xf numFmtId="3" fontId="72" fillId="0" borderId="35" xfId="1" applyNumberFormat="1" applyFont="1" applyBorder="1" applyAlignment="1" applyProtection="1">
      <alignment horizontal="right" vertical="center" shrinkToFit="1"/>
      <protection hidden="1"/>
    </xf>
    <xf numFmtId="0" fontId="71" fillId="0" borderId="17" xfId="1" applyFont="1" applyBorder="1" applyAlignment="1" applyProtection="1">
      <alignment horizontal="center" vertical="center" shrinkToFit="1"/>
      <protection hidden="1"/>
    </xf>
    <xf numFmtId="3" fontId="72" fillId="0" borderId="21" xfId="1" applyNumberFormat="1" applyFont="1" applyBorder="1" applyAlignment="1" applyProtection="1">
      <alignment horizontal="right" vertical="center" shrinkToFit="1"/>
      <protection hidden="1"/>
    </xf>
    <xf numFmtId="0" fontId="9" fillId="0" borderId="27" xfId="1" applyFont="1" applyBorder="1" applyAlignment="1" applyProtection="1">
      <alignment horizontal="center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20" fillId="14" borderId="46" xfId="1" applyFont="1" applyFill="1" applyBorder="1" applyAlignment="1">
      <alignment horizontal="center" vertical="center"/>
    </xf>
    <xf numFmtId="0" fontId="20" fillId="14" borderId="47" xfId="1" applyFont="1" applyFill="1" applyBorder="1" applyAlignment="1">
      <alignment horizontal="center" vertical="center"/>
    </xf>
    <xf numFmtId="0" fontId="20" fillId="14" borderId="48" xfId="1" applyFont="1" applyFill="1" applyBorder="1" applyAlignment="1">
      <alignment horizontal="center" vertical="center"/>
    </xf>
    <xf numFmtId="0" fontId="8" fillId="14" borderId="100" xfId="1" applyFont="1" applyFill="1" applyBorder="1" applyAlignment="1">
      <alignment horizontal="center" vertical="center"/>
    </xf>
    <xf numFmtId="0" fontId="8" fillId="3" borderId="18" xfId="1" applyFont="1" applyFill="1" applyBorder="1" applyAlignment="1" applyProtection="1">
      <alignment horizontal="center" vertical="center" wrapText="1"/>
      <protection hidden="1"/>
    </xf>
    <xf numFmtId="0" fontId="8" fillId="3" borderId="71" xfId="1" applyFont="1" applyFill="1" applyBorder="1" applyAlignment="1" applyProtection="1">
      <alignment horizontal="center" vertical="center" wrapText="1"/>
      <protection hidden="1"/>
    </xf>
    <xf numFmtId="3" fontId="9" fillId="2" borderId="167" xfId="1" applyNumberFormat="1" applyFont="1" applyFill="1" applyBorder="1" applyAlignment="1" applyProtection="1">
      <alignment horizontal="right" vertical="center" shrinkToFit="1"/>
      <protection hidden="1"/>
    </xf>
    <xf numFmtId="0" fontId="8" fillId="14" borderId="100" xfId="1" applyFont="1" applyFill="1" applyBorder="1" applyAlignment="1">
      <alignment horizontal="center"/>
    </xf>
    <xf numFmtId="0" fontId="9" fillId="0" borderId="24" xfId="1" applyFont="1" applyBorder="1" applyAlignment="1" applyProtection="1">
      <alignment horizontal="left" vertical="center" shrinkToFit="1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0" fontId="3" fillId="3" borderId="58" xfId="1" applyFont="1" applyFill="1" applyBorder="1" applyAlignment="1" applyProtection="1">
      <alignment horizontal="left" vertical="center" shrinkToFit="1"/>
      <protection hidden="1"/>
    </xf>
    <xf numFmtId="0" fontId="9" fillId="2" borderId="38" xfId="1" applyFont="1" applyFill="1" applyBorder="1" applyAlignment="1" applyProtection="1">
      <alignment horizontal="center" vertical="center" shrinkToFit="1"/>
      <protection hidden="1"/>
    </xf>
    <xf numFmtId="3" fontId="9" fillId="2" borderId="38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25" xfId="1" applyFont="1" applyFill="1" applyBorder="1" applyAlignment="1" applyProtection="1">
      <alignment horizontal="center" vertical="center"/>
      <protection hidden="1"/>
    </xf>
    <xf numFmtId="0" fontId="3" fillId="0" borderId="157" xfId="1" applyFont="1" applyBorder="1" applyAlignment="1" applyProtection="1">
      <alignment horizontal="center" vertical="center"/>
      <protection hidden="1"/>
    </xf>
    <xf numFmtId="0" fontId="73" fillId="16" borderId="168" xfId="1" applyFont="1" applyFill="1" applyBorder="1" applyAlignment="1" applyProtection="1">
      <alignment vertical="center" wrapText="1"/>
      <protection hidden="1"/>
    </xf>
    <xf numFmtId="3" fontId="9" fillId="17" borderId="64" xfId="1" applyNumberFormat="1" applyFont="1" applyFill="1" applyBorder="1" applyAlignment="1" applyProtection="1">
      <alignment horizontal="right" vertical="center" shrinkToFit="1"/>
      <protection hidden="1"/>
    </xf>
    <xf numFmtId="0" fontId="73" fillId="16" borderId="18" xfId="1" applyFont="1" applyFill="1" applyBorder="1" applyAlignment="1" applyProtection="1">
      <alignment vertical="center" wrapText="1"/>
      <protection hidden="1"/>
    </xf>
    <xf numFmtId="0" fontId="3" fillId="0" borderId="17" xfId="1" applyFont="1" applyBorder="1" applyAlignment="1">
      <alignment horizontal="center" vertical="center"/>
    </xf>
    <xf numFmtId="3" fontId="9" fillId="0" borderId="21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9" fillId="0" borderId="35" xfId="1" applyNumberFormat="1" applyFont="1" applyBorder="1" applyAlignment="1">
      <alignment horizontal="center" vertical="center"/>
    </xf>
    <xf numFmtId="0" fontId="17" fillId="0" borderId="17" xfId="1" applyFont="1" applyBorder="1" applyAlignment="1" applyProtection="1">
      <alignment horizontal="center" vertical="center" shrinkToFit="1"/>
      <protection hidden="1"/>
    </xf>
    <xf numFmtId="3" fontId="16" fillId="0" borderId="21" xfId="1" applyNumberFormat="1" applyFont="1" applyBorder="1" applyAlignment="1" applyProtection="1">
      <alignment horizontal="right" vertical="center" shrinkToFit="1"/>
      <protection hidden="1"/>
    </xf>
    <xf numFmtId="0" fontId="17" fillId="0" borderId="34" xfId="1" applyFont="1" applyBorder="1" applyAlignment="1" applyProtection="1">
      <alignment horizontal="center" vertical="center" shrinkToFit="1"/>
      <protection hidden="1"/>
    </xf>
    <xf numFmtId="3" fontId="16" fillId="0" borderId="35" xfId="1" applyNumberFormat="1" applyFont="1" applyBorder="1" applyAlignment="1" applyProtection="1">
      <alignment horizontal="right" vertical="center" shrinkToFit="1"/>
      <protection hidden="1"/>
    </xf>
    <xf numFmtId="0" fontId="8" fillId="0" borderId="17" xfId="1" applyFont="1" applyBorder="1" applyAlignment="1">
      <alignment horizontal="center" vertical="center"/>
    </xf>
    <xf numFmtId="0" fontId="0" fillId="15" borderId="44" xfId="1" applyFont="1" applyFill="1" applyBorder="1"/>
    <xf numFmtId="0" fontId="0" fillId="14" borderId="172" xfId="1" applyFont="1" applyFill="1" applyBorder="1" applyAlignment="1">
      <alignment horizontal="center" vertical="center"/>
    </xf>
    <xf numFmtId="0" fontId="0" fillId="14" borderId="114" xfId="1" applyFont="1" applyFill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/>
      <protection hidden="1"/>
    </xf>
    <xf numFmtId="0" fontId="68" fillId="0" borderId="64" xfId="1" applyFont="1" applyBorder="1" applyAlignment="1" applyProtection="1">
      <alignment horizontal="center" vertical="center" shrinkToFit="1"/>
      <protection hidden="1"/>
    </xf>
    <xf numFmtId="3" fontId="74" fillId="0" borderId="14" xfId="1" applyNumberFormat="1" applyFont="1" applyBorder="1" applyAlignment="1" applyProtection="1">
      <alignment horizontal="center" vertical="center" shrinkToFit="1"/>
      <protection hidden="1"/>
    </xf>
    <xf numFmtId="0" fontId="68" fillId="0" borderId="20" xfId="1" applyFont="1" applyBorder="1" applyAlignment="1" applyProtection="1">
      <alignment horizontal="center" vertical="center" shrinkToFit="1"/>
      <protection hidden="1"/>
    </xf>
    <xf numFmtId="3" fontId="74" fillId="0" borderId="51" xfId="1" applyNumberFormat="1" applyFont="1" applyBorder="1" applyAlignment="1" applyProtection="1">
      <alignment horizontal="center" vertical="center" shrinkToFit="1"/>
      <protection hidden="1"/>
    </xf>
    <xf numFmtId="0" fontId="68" fillId="0" borderId="17" xfId="1" applyFont="1" applyBorder="1" applyAlignment="1" applyProtection="1">
      <alignment horizontal="center" vertical="center" shrinkToFit="1"/>
      <protection hidden="1"/>
    </xf>
    <xf numFmtId="3" fontId="74" fillId="0" borderId="21" xfId="1" applyNumberFormat="1" applyFont="1" applyBorder="1" applyAlignment="1" applyProtection="1">
      <alignment horizontal="center" vertical="center" shrinkToFit="1"/>
      <protection hidden="1"/>
    </xf>
    <xf numFmtId="0" fontId="68" fillId="0" borderId="34" xfId="1" applyFont="1" applyBorder="1" applyAlignment="1" applyProtection="1">
      <alignment horizontal="center" vertical="center" shrinkToFit="1"/>
      <protection hidden="1"/>
    </xf>
    <xf numFmtId="3" fontId="74" fillId="0" borderId="35" xfId="1" applyNumberFormat="1" applyFont="1" applyBorder="1" applyAlignment="1" applyProtection="1">
      <alignment horizontal="center" vertical="center" shrinkToFit="1"/>
      <protection hidden="1"/>
    </xf>
    <xf numFmtId="0" fontId="74" fillId="17" borderId="64" xfId="1" applyFont="1" applyFill="1" applyBorder="1" applyAlignment="1" applyProtection="1">
      <alignment horizontal="center" vertical="center" shrinkToFit="1"/>
      <protection hidden="1"/>
    </xf>
    <xf numFmtId="3" fontId="74" fillId="17" borderId="64" xfId="1" applyNumberFormat="1" applyFont="1" applyFill="1" applyBorder="1" applyAlignment="1" applyProtection="1">
      <alignment horizontal="center" vertical="center" shrinkToFit="1"/>
      <protection hidden="1"/>
    </xf>
    <xf numFmtId="0" fontId="68" fillId="18" borderId="64" xfId="1" applyFont="1" applyFill="1" applyBorder="1" applyAlignment="1" applyProtection="1">
      <alignment horizontal="center" vertical="center" shrinkToFit="1"/>
      <protection hidden="1"/>
    </xf>
    <xf numFmtId="0" fontId="3" fillId="0" borderId="114" xfId="1" applyFont="1" applyBorder="1" applyAlignment="1" applyProtection="1">
      <alignment horizontal="center" vertical="center"/>
      <protection hidden="1"/>
    </xf>
    <xf numFmtId="0" fontId="68" fillId="0" borderId="114" xfId="1" applyFont="1" applyBorder="1" applyAlignment="1" applyProtection="1">
      <alignment horizontal="center" vertical="center" shrinkToFit="1"/>
      <protection hidden="1"/>
    </xf>
    <xf numFmtId="3" fontId="74" fillId="0" borderId="148" xfId="1" applyNumberFormat="1" applyFont="1" applyBorder="1" applyAlignment="1" applyProtection="1">
      <alignment horizontal="center" vertical="center" shrinkToFit="1"/>
      <protection hidden="1"/>
    </xf>
    <xf numFmtId="0" fontId="68" fillId="0" borderId="74" xfId="1" applyFont="1" applyBorder="1" applyAlignment="1" applyProtection="1">
      <alignment horizontal="center" vertical="center" shrinkToFit="1"/>
      <protection hidden="1"/>
    </xf>
    <xf numFmtId="3" fontId="74" fillId="0" borderId="75" xfId="1" applyNumberFormat="1" applyFont="1" applyBorder="1" applyAlignment="1" applyProtection="1">
      <alignment horizontal="center" vertical="center" shrinkToFit="1"/>
      <protection hidden="1"/>
    </xf>
    <xf numFmtId="0" fontId="68" fillId="0" borderId="169" xfId="1" applyFont="1" applyBorder="1" applyAlignment="1" applyProtection="1">
      <alignment horizontal="center" vertical="center" shrinkToFit="1"/>
      <protection hidden="1"/>
    </xf>
    <xf numFmtId="3" fontId="74" fillId="0" borderId="170" xfId="1" applyNumberFormat="1" applyFont="1" applyBorder="1" applyAlignment="1" applyProtection="1">
      <alignment horizontal="center" vertical="center" shrinkToFit="1"/>
      <protection hidden="1"/>
    </xf>
    <xf numFmtId="0" fontId="68" fillId="0" borderId="171" xfId="1" applyFont="1" applyBorder="1" applyAlignment="1" applyProtection="1">
      <alignment horizontal="center" vertical="center" shrinkToFit="1"/>
      <protection hidden="1"/>
    </xf>
    <xf numFmtId="3" fontId="74" fillId="0" borderId="87" xfId="1" applyNumberFormat="1" applyFont="1" applyBorder="1" applyAlignment="1" applyProtection="1">
      <alignment horizontal="center" vertical="center" shrinkToFit="1"/>
      <protection hidden="1"/>
    </xf>
    <xf numFmtId="0" fontId="74" fillId="17" borderId="114" xfId="1" applyFont="1" applyFill="1" applyBorder="1" applyAlignment="1" applyProtection="1">
      <alignment horizontal="center" vertical="center" shrinkToFit="1"/>
      <protection hidden="1"/>
    </xf>
    <xf numFmtId="3" fontId="74" fillId="17" borderId="114" xfId="1" applyNumberFormat="1" applyFont="1" applyFill="1" applyBorder="1" applyAlignment="1" applyProtection="1">
      <alignment horizontal="center" vertical="center" shrinkToFit="1"/>
      <protection hidden="1"/>
    </xf>
    <xf numFmtId="0" fontId="68" fillId="18" borderId="114" xfId="1" applyFont="1" applyFill="1" applyBorder="1" applyAlignment="1" applyProtection="1">
      <alignment horizontal="center" vertical="center" shrinkToFit="1"/>
      <protection hidden="1"/>
    </xf>
    <xf numFmtId="0" fontId="3" fillId="14" borderId="148" xfId="1" applyFont="1" applyFill="1" applyBorder="1" applyAlignment="1">
      <alignment horizontal="center" vertical="center"/>
    </xf>
    <xf numFmtId="0" fontId="75" fillId="16" borderId="95" xfId="1" applyFont="1" applyFill="1" applyBorder="1" applyAlignment="1" applyProtection="1">
      <alignment horizontal="center" vertical="center" wrapText="1"/>
      <protection hidden="1"/>
    </xf>
    <xf numFmtId="0" fontId="75" fillId="16" borderId="173" xfId="1" applyFont="1" applyFill="1" applyBorder="1" applyAlignment="1" applyProtection="1">
      <alignment horizontal="center" vertical="center" wrapText="1"/>
      <protection hidden="1"/>
    </xf>
    <xf numFmtId="0" fontId="8" fillId="0" borderId="159" xfId="1" applyFont="1" applyBorder="1" applyAlignment="1">
      <alignment horizontal="center" vertical="center"/>
    </xf>
    <xf numFmtId="0" fontId="8" fillId="0" borderId="161" xfId="1" applyFont="1" applyBorder="1" applyAlignment="1">
      <alignment horizontal="center" vertical="center"/>
    </xf>
    <xf numFmtId="0" fontId="76" fillId="0" borderId="159" xfId="1" applyFont="1" applyBorder="1" applyAlignment="1" applyProtection="1">
      <alignment horizontal="center" vertical="center" shrinkToFit="1"/>
      <protection hidden="1"/>
    </xf>
    <xf numFmtId="0" fontId="76" fillId="0" borderId="161" xfId="1" applyFont="1" applyBorder="1" applyAlignment="1" applyProtection="1">
      <alignment horizontal="center" vertical="center" shrinkToFit="1"/>
      <protection hidden="1"/>
    </xf>
    <xf numFmtId="0" fontId="8" fillId="0" borderId="34" xfId="1" applyFont="1" applyBorder="1" applyAlignment="1">
      <alignment horizontal="center" vertical="center"/>
    </xf>
    <xf numFmtId="0" fontId="76" fillId="0" borderId="17" xfId="1" applyFont="1" applyBorder="1" applyAlignment="1" applyProtection="1">
      <alignment horizontal="center" vertical="center" shrinkToFit="1"/>
      <protection hidden="1"/>
    </xf>
    <xf numFmtId="0" fontId="76" fillId="0" borderId="34" xfId="1" applyFont="1" applyBorder="1" applyAlignment="1" applyProtection="1">
      <alignment horizontal="center" vertical="center" shrinkToFit="1"/>
      <protection hidden="1"/>
    </xf>
    <xf numFmtId="0" fontId="77" fillId="5" borderId="31" xfId="0" applyFont="1" applyFill="1" applyBorder="1" applyAlignment="1">
      <alignment horizontal="center" vertical="center" wrapText="1"/>
    </xf>
    <xf numFmtId="0" fontId="20" fillId="4" borderId="41" xfId="11" applyFill="1" applyBorder="1" applyAlignment="1">
      <alignment horizontal="center" vertical="center"/>
    </xf>
    <xf numFmtId="0" fontId="20" fillId="4" borderId="42" xfId="11" applyFill="1" applyBorder="1" applyAlignment="1">
      <alignment horizontal="center" vertical="center"/>
    </xf>
    <xf numFmtId="0" fontId="20" fillId="4" borderId="10" xfId="11" applyFill="1" applyBorder="1" applyAlignment="1">
      <alignment horizontal="center" vertical="center"/>
    </xf>
    <xf numFmtId="0" fontId="20" fillId="4" borderId="43" xfId="11" applyFill="1" applyBorder="1" applyAlignment="1">
      <alignment horizontal="center" vertical="center"/>
    </xf>
    <xf numFmtId="0" fontId="20" fillId="4" borderId="44" xfId="11" applyFill="1" applyBorder="1" applyAlignment="1">
      <alignment horizontal="center" vertical="center"/>
    </xf>
    <xf numFmtId="0" fontId="20" fillId="4" borderId="12" xfId="11" applyFill="1" applyBorder="1" applyAlignment="1">
      <alignment horizontal="center" vertical="center"/>
    </xf>
    <xf numFmtId="0" fontId="20" fillId="4" borderId="11" xfId="11" applyFill="1" applyBorder="1" applyAlignment="1">
      <alignment horizontal="center" vertical="center"/>
    </xf>
    <xf numFmtId="0" fontId="8" fillId="4" borderId="12" xfId="11" applyFont="1" applyFill="1" applyBorder="1" applyAlignment="1">
      <alignment horizontal="center" vertical="center"/>
    </xf>
    <xf numFmtId="0" fontId="5" fillId="4" borderId="16" xfId="11" applyFont="1" applyFill="1" applyBorder="1" applyAlignment="1">
      <alignment horizontal="center" vertical="center" wrapText="1"/>
    </xf>
    <xf numFmtId="0" fontId="3" fillId="4" borderId="45" xfId="11" applyFont="1" applyFill="1" applyBorder="1" applyAlignment="1">
      <alignment horizontal="center" vertical="center"/>
    </xf>
    <xf numFmtId="0" fontId="20" fillId="4" borderId="46" xfId="11" applyFill="1" applyBorder="1" applyAlignment="1">
      <alignment horizontal="center" vertical="center"/>
    </xf>
    <xf numFmtId="0" fontId="20" fillId="4" borderId="47" xfId="11" applyFill="1" applyBorder="1" applyAlignment="1">
      <alignment horizontal="center" vertical="center"/>
    </xf>
    <xf numFmtId="0" fontId="20" fillId="4" borderId="48" xfId="11" applyFill="1" applyBorder="1" applyAlignment="1">
      <alignment horizontal="center" vertical="center"/>
    </xf>
    <xf numFmtId="0" fontId="5" fillId="4" borderId="49" xfId="11" applyFont="1" applyFill="1" applyBorder="1" applyAlignment="1">
      <alignment horizontal="center" vertical="center" wrapText="1"/>
    </xf>
    <xf numFmtId="0" fontId="3" fillId="4" borderId="26" xfId="11" applyFont="1" applyFill="1" applyBorder="1" applyAlignment="1">
      <alignment horizontal="center" vertical="center"/>
    </xf>
    <xf numFmtId="0" fontId="20" fillId="4" borderId="5" xfId="11" applyFill="1" applyBorder="1" applyAlignment="1">
      <alignment horizontal="center" vertical="center"/>
    </xf>
    <xf numFmtId="0" fontId="20" fillId="4" borderId="26" xfId="11" applyFill="1" applyBorder="1" applyAlignment="1">
      <alignment horizontal="center" vertical="center"/>
    </xf>
    <xf numFmtId="0" fontId="20" fillId="4" borderId="29" xfId="11" applyFill="1" applyBorder="1" applyAlignment="1">
      <alignment horizontal="center" vertical="center"/>
    </xf>
    <xf numFmtId="0" fontId="20" fillId="4" borderId="50" xfId="11" applyFill="1" applyBorder="1" applyAlignment="1">
      <alignment horizontal="center" vertical="center"/>
    </xf>
    <xf numFmtId="0" fontId="8" fillId="4" borderId="26" xfId="11" applyFont="1" applyFill="1" applyBorder="1" applyAlignment="1">
      <alignment horizontal="center" vertical="center"/>
    </xf>
    <xf numFmtId="0" fontId="9" fillId="0" borderId="33" xfId="11" applyFont="1" applyBorder="1" applyAlignment="1" applyProtection="1">
      <alignment horizontal="center" vertical="center"/>
      <protection hidden="1"/>
    </xf>
    <xf numFmtId="0" fontId="68" fillId="16" borderId="14" xfId="11" applyFont="1" applyFill="1" applyBorder="1" applyAlignment="1" applyProtection="1">
      <alignment horizontal="center" vertical="center" wrapText="1"/>
      <protection hidden="1"/>
    </xf>
    <xf numFmtId="0" fontId="3" fillId="0" borderId="17" xfId="11" applyFont="1" applyBorder="1" applyAlignment="1" applyProtection="1">
      <alignment horizontal="center" vertical="center" shrinkToFit="1"/>
      <protection hidden="1"/>
    </xf>
    <xf numFmtId="3" fontId="9" fillId="0" borderId="21" xfId="11" applyNumberFormat="1" applyFont="1" applyBorder="1" applyAlignment="1" applyProtection="1">
      <alignment horizontal="right" vertical="center" shrinkToFit="1"/>
      <protection hidden="1"/>
    </xf>
    <xf numFmtId="0" fontId="3" fillId="0" borderId="34" xfId="11" applyFont="1" applyBorder="1" applyAlignment="1" applyProtection="1">
      <alignment horizontal="center" vertical="center" shrinkToFit="1"/>
      <protection hidden="1"/>
    </xf>
    <xf numFmtId="3" fontId="9" fillId="0" borderId="35" xfId="11" applyNumberFormat="1" applyFont="1" applyBorder="1" applyAlignment="1" applyProtection="1">
      <alignment horizontal="right" vertical="center" shrinkToFit="1"/>
      <protection hidden="1"/>
    </xf>
    <xf numFmtId="0" fontId="9" fillId="2" borderId="17" xfId="11" applyFont="1" applyFill="1" applyBorder="1" applyAlignment="1" applyProtection="1">
      <alignment horizontal="center" vertical="center" shrinkToFit="1"/>
      <protection hidden="1"/>
    </xf>
    <xf numFmtId="3" fontId="9" fillId="2" borderId="34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21" xfId="11" applyFont="1" applyFill="1" applyBorder="1" applyAlignment="1" applyProtection="1">
      <alignment horizontal="center" vertical="center" shrinkToFit="1"/>
      <protection hidden="1"/>
    </xf>
    <xf numFmtId="0" fontId="9" fillId="0" borderId="24" xfId="11" applyFont="1" applyBorder="1" applyAlignment="1" applyProtection="1">
      <alignment horizontal="center" vertical="center"/>
      <protection hidden="1"/>
    </xf>
    <xf numFmtId="0" fontId="68" fillId="16" borderId="18" xfId="11" applyFont="1" applyFill="1" applyBorder="1" applyAlignment="1" applyProtection="1">
      <alignment horizontal="center" vertical="center" wrapText="1"/>
      <protection hidden="1"/>
    </xf>
    <xf numFmtId="0" fontId="3" fillId="0" borderId="19" xfId="11" applyFont="1" applyBorder="1" applyAlignment="1" applyProtection="1">
      <alignment horizontal="center" vertical="center" shrinkToFit="1"/>
      <protection hidden="1"/>
    </xf>
    <xf numFmtId="3" fontId="9" fillId="0" borderId="23" xfId="11" applyNumberFormat="1" applyFont="1" applyBorder="1" applyAlignment="1" applyProtection="1">
      <alignment horizontal="right" vertical="center" shrinkToFit="1"/>
      <protection hidden="1"/>
    </xf>
    <xf numFmtId="0" fontId="3" fillId="0" borderId="20" xfId="11" applyFont="1" applyBorder="1" applyAlignment="1" applyProtection="1">
      <alignment horizontal="center" vertical="center" shrinkToFit="1"/>
      <protection hidden="1"/>
    </xf>
    <xf numFmtId="3" fontId="9" fillId="0" borderId="51" xfId="11" applyNumberFormat="1" applyFont="1" applyBorder="1" applyAlignment="1" applyProtection="1">
      <alignment horizontal="right" vertical="center" shrinkToFit="1"/>
      <protection hidden="1"/>
    </xf>
    <xf numFmtId="0" fontId="9" fillId="0" borderId="71" xfId="11" applyFont="1" applyBorder="1" applyAlignment="1" applyProtection="1">
      <alignment horizontal="center" vertical="center"/>
      <protection hidden="1"/>
    </xf>
    <xf numFmtId="0" fontId="68" fillId="16" borderId="167" xfId="11" applyFont="1" applyFill="1" applyBorder="1" applyAlignment="1" applyProtection="1">
      <alignment horizontal="center" vertical="center" wrapText="1"/>
      <protection hidden="1"/>
    </xf>
    <xf numFmtId="0" fontId="3" fillId="0" borderId="72" xfId="11" applyFont="1" applyBorder="1" applyAlignment="1" applyProtection="1">
      <alignment horizontal="center" vertical="center" shrinkToFit="1"/>
      <protection hidden="1"/>
    </xf>
    <xf numFmtId="3" fontId="9" fillId="0" borderId="73" xfId="11" applyNumberFormat="1" applyFont="1" applyBorder="1" applyAlignment="1" applyProtection="1">
      <alignment horizontal="right" vertical="center" shrinkToFit="1"/>
      <protection hidden="1"/>
    </xf>
    <xf numFmtId="0" fontId="3" fillId="0" borderId="74" xfId="11" applyFont="1" applyBorder="1" applyAlignment="1" applyProtection="1">
      <alignment horizontal="center" vertical="center" shrinkToFit="1"/>
      <protection hidden="1"/>
    </xf>
    <xf numFmtId="3" fontId="9" fillId="0" borderId="75" xfId="11" applyNumberFormat="1" applyFont="1" applyBorder="1" applyAlignment="1" applyProtection="1">
      <alignment horizontal="right" vertical="center" shrinkToFit="1"/>
      <protection hidden="1"/>
    </xf>
    <xf numFmtId="0" fontId="10" fillId="16" borderId="73" xfId="11" applyFont="1" applyFill="1" applyBorder="1" applyAlignment="1" applyProtection="1">
      <alignment horizontal="center" vertical="center" shrinkToFit="1"/>
      <protection hidden="1"/>
    </xf>
    <xf numFmtId="0" fontId="20" fillId="4" borderId="44" xfId="11" applyFill="1" applyBorder="1" applyAlignment="1">
      <alignment horizontal="center"/>
    </xf>
    <xf numFmtId="3" fontId="20" fillId="4" borderId="43" xfId="11" applyNumberFormat="1" applyFill="1" applyBorder="1" applyAlignment="1">
      <alignment horizontal="center"/>
    </xf>
    <xf numFmtId="3" fontId="20" fillId="4" borderId="56" xfId="11" applyNumberFormat="1" applyFill="1" applyBorder="1" applyAlignment="1">
      <alignment horizontal="center"/>
    </xf>
    <xf numFmtId="0" fontId="20" fillId="4" borderId="10" xfId="11" applyFill="1" applyBorder="1" applyAlignment="1">
      <alignment horizontal="center"/>
    </xf>
    <xf numFmtId="3" fontId="20" fillId="4" borderId="12" xfId="11" applyNumberFormat="1" applyFill="1" applyBorder="1" applyAlignment="1">
      <alignment horizontal="center"/>
    </xf>
    <xf numFmtId="3" fontId="20" fillId="4" borderId="11" xfId="11" applyNumberFormat="1" applyFill="1" applyBorder="1" applyAlignment="1">
      <alignment horizontal="center"/>
    </xf>
    <xf numFmtId="0" fontId="8" fillId="4" borderId="12" xfId="11" applyFont="1" applyFill="1" applyBorder="1" applyAlignment="1">
      <alignment horizontal="center"/>
    </xf>
    <xf numFmtId="0" fontId="3" fillId="4" borderId="0" xfId="11" applyFont="1" applyFill="1" applyAlignment="1">
      <alignment horizontal="center" vertical="center" wrapText="1"/>
    </xf>
    <xf numFmtId="0" fontId="3" fillId="4" borderId="16" xfId="11" applyFont="1" applyFill="1" applyBorder="1" applyAlignment="1">
      <alignment horizontal="center" vertical="center"/>
    </xf>
    <xf numFmtId="0" fontId="20" fillId="4" borderId="41" xfId="11" applyFill="1" applyBorder="1" applyAlignment="1">
      <alignment horizontal="center"/>
    </xf>
    <xf numFmtId="3" fontId="20" fillId="4" borderId="47" xfId="11" applyNumberFormat="1" applyFill="1" applyBorder="1" applyAlignment="1">
      <alignment horizontal="center"/>
    </xf>
    <xf numFmtId="3" fontId="20" fillId="4" borderId="45" xfId="11" applyNumberFormat="1" applyFill="1" applyBorder="1" applyAlignment="1">
      <alignment horizontal="center"/>
    </xf>
    <xf numFmtId="0" fontId="20" fillId="4" borderId="46" xfId="11" applyFill="1" applyBorder="1" applyAlignment="1">
      <alignment horizontal="center"/>
    </xf>
    <xf numFmtId="3" fontId="20" fillId="4" borderId="42" xfId="11" applyNumberFormat="1" applyFill="1" applyBorder="1" applyAlignment="1">
      <alignment horizontal="center"/>
    </xf>
    <xf numFmtId="3" fontId="20" fillId="4" borderId="48" xfId="11" applyNumberFormat="1" applyFill="1" applyBorder="1" applyAlignment="1">
      <alignment horizontal="center"/>
    </xf>
    <xf numFmtId="0" fontId="3" fillId="4" borderId="29" xfId="11" applyFont="1" applyFill="1" applyBorder="1" applyAlignment="1">
      <alignment horizontal="center" vertical="center" wrapText="1"/>
    </xf>
    <xf numFmtId="0" fontId="3" fillId="4" borderId="49" xfId="11" applyFont="1" applyFill="1" applyBorder="1" applyAlignment="1">
      <alignment horizontal="center" vertical="center"/>
    </xf>
    <xf numFmtId="3" fontId="20" fillId="4" borderId="29" xfId="11" applyNumberFormat="1" applyFill="1" applyBorder="1" applyAlignment="1">
      <alignment horizontal="center" vertical="center"/>
    </xf>
    <xf numFmtId="3" fontId="20" fillId="4" borderId="26" xfId="11" applyNumberFormat="1" applyFill="1" applyBorder="1" applyAlignment="1">
      <alignment horizontal="center" vertical="center"/>
    </xf>
    <xf numFmtId="3" fontId="20" fillId="4" borderId="50" xfId="11" applyNumberFormat="1" applyFill="1" applyBorder="1" applyAlignment="1">
      <alignment horizontal="center" vertical="center"/>
    </xf>
    <xf numFmtId="3" fontId="9" fillId="0" borderId="14" xfId="11" applyNumberFormat="1" applyFont="1" applyBorder="1" applyAlignment="1" applyProtection="1">
      <alignment horizontal="right" vertical="center" shrinkToFit="1"/>
      <protection hidden="1"/>
    </xf>
    <xf numFmtId="0" fontId="9" fillId="2" borderId="34" xfId="11" applyFont="1" applyFill="1" applyBorder="1" applyAlignment="1" applyProtection="1">
      <alignment horizontal="center" vertical="center" shrinkToFit="1"/>
      <protection hidden="1"/>
    </xf>
    <xf numFmtId="0" fontId="3" fillId="20" borderId="33" xfId="11" applyFont="1" applyFill="1" applyBorder="1" applyAlignment="1" applyProtection="1">
      <alignment horizontal="center" vertical="center"/>
      <protection hidden="1"/>
    </xf>
    <xf numFmtId="0" fontId="3" fillId="0" borderId="58" xfId="11" applyFont="1" applyBorder="1" applyAlignment="1" applyProtection="1">
      <alignment horizontal="left" vertical="center" shrinkToFit="1"/>
      <protection hidden="1"/>
    </xf>
    <xf numFmtId="0" fontId="9" fillId="0" borderId="25" xfId="11" applyFont="1" applyBorder="1" applyAlignment="1" applyProtection="1">
      <alignment horizontal="left" vertical="center" shrinkToFit="1"/>
      <protection hidden="1"/>
    </xf>
    <xf numFmtId="0" fontId="3" fillId="0" borderId="38" xfId="11" applyFont="1" applyBorder="1" applyAlignment="1" applyProtection="1">
      <alignment horizontal="center" vertical="center" shrinkToFit="1"/>
      <protection hidden="1"/>
    </xf>
    <xf numFmtId="3" fontId="9" fillId="0" borderId="53" xfId="11" applyNumberFormat="1" applyFont="1" applyBorder="1" applyAlignment="1" applyProtection="1">
      <alignment horizontal="right" vertical="center" shrinkToFit="1"/>
      <protection hidden="1"/>
    </xf>
    <xf numFmtId="0" fontId="3" fillId="0" borderId="27" xfId="11" applyFont="1" applyBorder="1" applyAlignment="1" applyProtection="1">
      <alignment horizontal="center" vertical="center" shrinkToFit="1"/>
      <protection hidden="1"/>
    </xf>
    <xf numFmtId="3" fontId="9" fillId="0" borderId="39" xfId="11" applyNumberFormat="1" applyFont="1" applyBorder="1" applyAlignment="1" applyProtection="1">
      <alignment horizontal="right" vertical="center" shrinkToFit="1"/>
      <protection hidden="1"/>
    </xf>
    <xf numFmtId="0" fontId="9" fillId="0" borderId="38" xfId="11" applyFont="1" applyBorder="1" applyAlignment="1" applyProtection="1">
      <alignment horizontal="center" vertical="center" shrinkToFit="1"/>
      <protection hidden="1"/>
    </xf>
    <xf numFmtId="0" fontId="8" fillId="16" borderId="14" xfId="0" applyFont="1" applyFill="1" applyBorder="1" applyAlignment="1" applyProtection="1">
      <alignment horizontal="center" vertical="center" wrapText="1"/>
      <protection hidden="1"/>
    </xf>
    <xf numFmtId="0" fontId="8" fillId="16" borderId="18" xfId="0" applyFont="1" applyFill="1" applyBorder="1" applyAlignment="1" applyProtection="1">
      <alignment horizontal="center" vertical="center" wrapText="1"/>
      <protection hidden="1"/>
    </xf>
    <xf numFmtId="0" fontId="10" fillId="16" borderId="21" xfId="0" applyFont="1" applyFill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center" vertical="center" shrinkToFit="1"/>
      <protection hidden="1"/>
    </xf>
    <xf numFmtId="0" fontId="9" fillId="2" borderId="19" xfId="0" applyFont="1" applyFill="1" applyBorder="1" applyAlignment="1" applyProtection="1">
      <alignment horizontal="center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center" vertical="center" shrinkToFit="1"/>
      <protection hidden="1"/>
    </xf>
    <xf numFmtId="0" fontId="79" fillId="0" borderId="0" xfId="0" applyFont="1"/>
    <xf numFmtId="0" fontId="80" fillId="0" borderId="0" xfId="0" applyFont="1"/>
    <xf numFmtId="0" fontId="6" fillId="0" borderId="0" xfId="0" applyFont="1"/>
    <xf numFmtId="0" fontId="8" fillId="21" borderId="70" xfId="8" applyFont="1" applyFill="1" applyBorder="1" applyAlignment="1">
      <alignment horizontal="center" vertical="center"/>
    </xf>
    <xf numFmtId="0" fontId="8" fillId="21" borderId="70" xfId="8" applyFont="1" applyFill="1" applyBorder="1" applyAlignment="1">
      <alignment horizontal="center" vertical="center" shrinkToFit="1"/>
    </xf>
    <xf numFmtId="0" fontId="8" fillId="21" borderId="6" xfId="8" applyFont="1" applyFill="1" applyBorder="1" applyAlignment="1" applyProtection="1">
      <alignment horizontal="center" vertical="center"/>
      <protection hidden="1"/>
    </xf>
    <xf numFmtId="0" fontId="8" fillId="21" borderId="30" xfId="8" applyFont="1" applyFill="1" applyBorder="1" applyAlignment="1" applyProtection="1">
      <alignment horizontal="center" vertical="center"/>
      <protection hidden="1"/>
    </xf>
    <xf numFmtId="0" fontId="8" fillId="21" borderId="7" xfId="8" applyFont="1" applyFill="1" applyBorder="1" applyAlignment="1" applyProtection="1">
      <alignment horizontal="center" vertical="center"/>
      <protection hidden="1"/>
    </xf>
    <xf numFmtId="0" fontId="8" fillId="21" borderId="9" xfId="8" applyFont="1" applyFill="1" applyBorder="1" applyAlignment="1" applyProtection="1">
      <alignment horizontal="center" vertical="center"/>
      <protection hidden="1"/>
    </xf>
    <xf numFmtId="0" fontId="8" fillId="21" borderId="8" xfId="8" applyFont="1" applyFill="1" applyBorder="1" applyAlignment="1" applyProtection="1">
      <alignment horizontal="center" vertical="center"/>
      <protection hidden="1"/>
    </xf>
    <xf numFmtId="0" fontId="8" fillId="21" borderId="66" xfId="8" applyFont="1" applyFill="1" applyBorder="1" applyAlignment="1" applyProtection="1">
      <alignment horizontal="center" vertical="center"/>
      <protection hidden="1"/>
    </xf>
    <xf numFmtId="0" fontId="8" fillId="21" borderId="70" xfId="8" applyFont="1" applyFill="1" applyBorder="1" applyAlignment="1" applyProtection="1">
      <alignment horizontal="center" vertical="center"/>
      <protection hidden="1"/>
    </xf>
    <xf numFmtId="0" fontId="20" fillId="0" borderId="59" xfId="8" applyBorder="1" applyAlignment="1" applyProtection="1">
      <alignment horizontal="center"/>
      <protection locked="0"/>
    </xf>
    <xf numFmtId="0" fontId="20" fillId="0" borderId="24" xfId="8" applyBorder="1" applyAlignment="1" applyProtection="1">
      <alignment shrinkToFit="1"/>
      <protection locked="0"/>
    </xf>
    <xf numFmtId="0" fontId="81" fillId="0" borderId="21" xfId="8" applyFont="1" applyBorder="1" applyAlignment="1" applyProtection="1">
      <alignment horizontal="center" shrinkToFit="1"/>
      <protection hidden="1"/>
    </xf>
    <xf numFmtId="0" fontId="81" fillId="0" borderId="34" xfId="8" applyFont="1" applyBorder="1" applyAlignment="1" applyProtection="1">
      <alignment horizontal="center" shrinkToFit="1"/>
      <protection hidden="1"/>
    </xf>
    <xf numFmtId="0" fontId="81" fillId="0" borderId="37" xfId="8" applyFont="1" applyBorder="1" applyAlignment="1" applyProtection="1">
      <alignment horizontal="center" shrinkToFit="1"/>
      <protection hidden="1"/>
    </xf>
    <xf numFmtId="0" fontId="81" fillId="0" borderId="35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locked="0"/>
    </xf>
    <xf numFmtId="0" fontId="81" fillId="0" borderId="23" xfId="8" applyFont="1" applyBorder="1" applyAlignment="1" applyProtection="1">
      <alignment horizontal="center" shrinkToFit="1"/>
      <protection hidden="1"/>
    </xf>
    <xf numFmtId="0" fontId="81" fillId="0" borderId="19" xfId="8" applyFont="1" applyBorder="1" applyAlignment="1" applyProtection="1">
      <alignment horizontal="center" shrinkToFit="1"/>
      <protection hidden="1"/>
    </xf>
    <xf numFmtId="0" fontId="81" fillId="0" borderId="52" xfId="8" applyFont="1" applyBorder="1" applyAlignment="1" applyProtection="1">
      <alignment horizontal="center" shrinkToFit="1"/>
      <protection hidden="1"/>
    </xf>
    <xf numFmtId="0" fontId="81" fillId="0" borderId="51" xfId="8" applyFont="1" applyBorder="1" applyAlignment="1" applyProtection="1">
      <alignment horizontal="center" shrinkToFit="1"/>
      <protection hidden="1"/>
    </xf>
    <xf numFmtId="0" fontId="20" fillId="0" borderId="33" xfId="8" applyBorder="1" applyAlignment="1" applyProtection="1">
      <alignment shrinkToFit="1"/>
      <protection locked="0"/>
    </xf>
    <xf numFmtId="0" fontId="20" fillId="0" borderId="25" xfId="8" applyBorder="1" applyAlignment="1" applyProtection="1">
      <alignment horizontal="center"/>
      <protection locked="0"/>
    </xf>
    <xf numFmtId="0" fontId="8" fillId="0" borderId="25" xfId="8" applyFont="1" applyBorder="1" applyAlignment="1" applyProtection="1">
      <alignment shrinkToFit="1"/>
      <protection locked="0"/>
    </xf>
    <xf numFmtId="0" fontId="20" fillId="0" borderId="25" xfId="8" applyBorder="1" applyAlignment="1" applyProtection="1">
      <alignment shrinkToFit="1"/>
      <protection locked="0"/>
    </xf>
    <xf numFmtId="0" fontId="20" fillId="0" borderId="27" xfId="8" applyBorder="1" applyAlignment="1" applyProtection="1">
      <alignment horizontal="center" shrinkToFit="1"/>
      <protection hidden="1"/>
    </xf>
    <xf numFmtId="0" fontId="20" fillId="0" borderId="175" xfId="8" applyBorder="1" applyAlignment="1" applyProtection="1">
      <alignment horizontal="center" shrinkToFit="1"/>
      <protection hidden="1"/>
    </xf>
    <xf numFmtId="0" fontId="20" fillId="0" borderId="53" xfId="8" applyBorder="1" applyAlignment="1" applyProtection="1">
      <alignment horizontal="center" shrinkToFit="1"/>
      <protection hidden="1"/>
    </xf>
    <xf numFmtId="0" fontId="81" fillId="0" borderId="39" xfId="8" applyFont="1" applyBorder="1" applyAlignment="1" applyProtection="1">
      <alignment horizontal="center" shrinkToFit="1"/>
      <protection hidden="1"/>
    </xf>
    <xf numFmtId="0" fontId="81" fillId="0" borderId="27" xfId="8" applyFont="1" applyBorder="1" applyAlignment="1" applyProtection="1">
      <alignment horizontal="center" shrinkToFit="1"/>
      <protection hidden="1"/>
    </xf>
    <xf numFmtId="0" fontId="81" fillId="0" borderId="175" xfId="8" applyFont="1" applyBorder="1" applyAlignment="1" applyProtection="1">
      <alignment horizontal="center" shrinkToFit="1"/>
      <protection hidden="1"/>
    </xf>
    <xf numFmtId="0" fontId="81" fillId="0" borderId="53" xfId="8" applyFont="1" applyBorder="1" applyAlignment="1" applyProtection="1">
      <alignment horizontal="center" shrinkToFit="1"/>
      <protection hidden="1"/>
    </xf>
    <xf numFmtId="0" fontId="20" fillId="0" borderId="123" xfId="8" applyBorder="1" applyAlignment="1" applyProtection="1">
      <alignment horizontal="center" shrinkToFit="1"/>
      <protection hidden="1"/>
    </xf>
    <xf numFmtId="0" fontId="20" fillId="0" borderId="176" xfId="8" applyBorder="1" applyAlignment="1" applyProtection="1">
      <alignment horizontal="center" shrinkToFit="1"/>
      <protection hidden="1"/>
    </xf>
    <xf numFmtId="0" fontId="20" fillId="0" borderId="29" xfId="8" applyBorder="1" applyAlignment="1" applyProtection="1">
      <alignment horizontal="center" shrinkToFit="1"/>
      <protection hidden="1"/>
    </xf>
    <xf numFmtId="0" fontId="8" fillId="0" borderId="49" xfId="8" applyFont="1" applyBorder="1" applyAlignment="1" applyProtection="1">
      <alignment horizontal="center" shrinkToFit="1"/>
      <protection hidden="1"/>
    </xf>
    <xf numFmtId="0" fontId="82" fillId="5" borderId="80" xfId="8" applyFont="1" applyFill="1" applyBorder="1" applyAlignment="1" applyProtection="1">
      <alignment horizontal="center" vertical="center"/>
      <protection hidden="1"/>
    </xf>
    <xf numFmtId="0" fontId="82" fillId="5" borderId="64" xfId="8" applyFont="1" applyFill="1" applyBorder="1" applyAlignment="1" applyProtection="1">
      <alignment horizontal="center" vertical="center"/>
      <protection hidden="1"/>
    </xf>
    <xf numFmtId="0" fontId="82" fillId="5" borderId="89" xfId="8" applyFont="1" applyFill="1" applyBorder="1" applyAlignment="1" applyProtection="1">
      <alignment horizontal="center" vertical="center"/>
      <protection hidden="1"/>
    </xf>
    <xf numFmtId="0" fontId="82" fillId="5" borderId="63" xfId="8" applyFont="1" applyFill="1" applyBorder="1" applyAlignment="1" applyProtection="1">
      <alignment horizontal="center" vertical="center"/>
      <protection hidden="1"/>
    </xf>
    <xf numFmtId="0" fontId="82" fillId="5" borderId="1" xfId="8" applyFont="1" applyFill="1" applyBorder="1" applyAlignment="1" applyProtection="1">
      <alignment horizontal="center" vertical="center"/>
      <protection hidden="1"/>
    </xf>
    <xf numFmtId="0" fontId="0" fillId="2" borderId="55" xfId="0" applyFill="1" applyBorder="1"/>
    <xf numFmtId="0" fontId="0" fillId="2" borderId="54" xfId="0" applyFill="1" applyBorder="1"/>
    <xf numFmtId="0" fontId="0" fillId="2" borderId="40" xfId="0" applyFill="1" applyBorder="1"/>
    <xf numFmtId="0" fontId="0" fillId="2" borderId="57" xfId="0" applyFill="1" applyBorder="1"/>
    <xf numFmtId="0" fontId="0" fillId="2" borderId="0" xfId="0" applyFill="1"/>
    <xf numFmtId="0" fontId="0" fillId="2" borderId="45" xfId="0" applyFill="1" applyBorder="1"/>
    <xf numFmtId="0" fontId="8" fillId="3" borderId="24" xfId="8" applyFont="1" applyFill="1" applyBorder="1" applyAlignment="1" applyProtection="1">
      <alignment shrinkToFit="1"/>
      <protection locked="0"/>
    </xf>
    <xf numFmtId="0" fontId="8" fillId="3" borderId="33" xfId="8" applyFont="1" applyFill="1" applyBorder="1" applyAlignment="1" applyProtection="1">
      <alignment shrinkToFit="1"/>
      <protection locked="0"/>
    </xf>
    <xf numFmtId="0" fontId="8" fillId="3" borderId="13" xfId="8" applyFont="1" applyFill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horizontal="center" shrinkToFit="1"/>
      <protection hidden="1"/>
    </xf>
    <xf numFmtId="164" fontId="83" fillId="5" borderId="8" xfId="8" applyNumberFormat="1" applyFont="1" applyFill="1" applyBorder="1" applyAlignment="1">
      <alignment horizontal="center" vertical="center"/>
    </xf>
    <xf numFmtId="164" fontId="83" fillId="5" borderId="9" xfId="8" applyNumberFormat="1" applyFont="1" applyFill="1" applyBorder="1" applyAlignment="1">
      <alignment horizontal="center" vertical="center"/>
    </xf>
    <xf numFmtId="164" fontId="83" fillId="5" borderId="6" xfId="8" applyNumberFormat="1" applyFont="1" applyFill="1" applyBorder="1" applyAlignment="1">
      <alignment horizontal="center" vertical="center"/>
    </xf>
    <xf numFmtId="164" fontId="83" fillId="5" borderId="7" xfId="8" applyNumberFormat="1" applyFont="1" applyFill="1" applyBorder="1" applyAlignment="1">
      <alignment horizontal="center" vertical="center"/>
    </xf>
    <xf numFmtId="0" fontId="20" fillId="0" borderId="32" xfId="8" applyBorder="1" applyAlignment="1" applyProtection="1">
      <alignment shrinkToFit="1"/>
      <protection hidden="1"/>
    </xf>
    <xf numFmtId="0" fontId="8" fillId="0" borderId="24" xfId="8" applyFont="1" applyBorder="1" applyAlignment="1" applyProtection="1">
      <alignment shrinkToFit="1"/>
      <protection hidden="1"/>
    </xf>
    <xf numFmtId="0" fontId="20" fillId="0" borderId="36" xfId="8" applyBorder="1" applyAlignment="1" applyProtection="1">
      <alignment shrinkToFit="1"/>
      <protection hidden="1"/>
    </xf>
    <xf numFmtId="0" fontId="20" fillId="0" borderId="165" xfId="8" applyBorder="1" applyAlignment="1" applyProtection="1">
      <alignment horizontal="center"/>
      <protection hidden="1"/>
    </xf>
    <xf numFmtId="0" fontId="8" fillId="0" borderId="25" xfId="8" applyFont="1" applyBorder="1" applyAlignment="1" applyProtection="1">
      <alignment shrinkToFit="1"/>
      <protection hidden="1"/>
    </xf>
    <xf numFmtId="0" fontId="20" fillId="0" borderId="58" xfId="8" applyBorder="1" applyAlignment="1" applyProtection="1">
      <alignment shrinkToFit="1"/>
      <protection hidden="1"/>
    </xf>
    <xf numFmtId="0" fontId="20" fillId="0" borderId="39" xfId="8" applyBorder="1" applyAlignment="1" applyProtection="1">
      <alignment horizontal="center" shrinkToFit="1"/>
      <protection hidden="1"/>
    </xf>
    <xf numFmtId="0" fontId="20" fillId="0" borderId="38" xfId="8" applyBorder="1" applyAlignment="1" applyProtection="1">
      <alignment horizontal="center" shrinkToFit="1"/>
      <protection hidden="1"/>
    </xf>
    <xf numFmtId="0" fontId="20" fillId="0" borderId="165" xfId="8" applyBorder="1" applyAlignment="1" applyProtection="1">
      <alignment horizontal="center" shrinkToFit="1"/>
      <protection hidden="1"/>
    </xf>
    <xf numFmtId="0" fontId="8" fillId="0" borderId="39" xfId="8" applyFont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shrinkToFit="1"/>
      <protection hidden="1"/>
    </xf>
    <xf numFmtId="0" fontId="8" fillId="3" borderId="24" xfId="8" applyFont="1" applyFill="1" applyBorder="1" applyAlignment="1" applyProtection="1">
      <alignment shrinkToFit="1"/>
      <protection hidden="1"/>
    </xf>
    <xf numFmtId="0" fontId="8" fillId="3" borderId="21" xfId="8" applyFont="1" applyFill="1" applyBorder="1" applyAlignment="1" applyProtection="1">
      <alignment horizontal="center" shrinkToFit="1"/>
      <protection hidden="1"/>
    </xf>
    <xf numFmtId="0" fontId="8" fillId="3" borderId="23" xfId="8" applyFont="1" applyFill="1" applyBorder="1" applyAlignment="1" applyProtection="1">
      <alignment horizontal="center" shrinkToFit="1"/>
      <protection hidden="1"/>
    </xf>
    <xf numFmtId="0" fontId="20" fillId="5" borderId="10" xfId="8" applyFill="1" applyBorder="1" applyAlignment="1">
      <alignment horizontal="center" vertical="center"/>
    </xf>
    <xf numFmtId="0" fontId="20" fillId="5" borderId="11" xfId="8" applyFill="1" applyBorder="1" applyAlignment="1">
      <alignment horizontal="center" vertical="center"/>
    </xf>
    <xf numFmtId="0" fontId="20" fillId="5" borderId="12" xfId="8" applyFill="1" applyBorder="1" applyAlignment="1">
      <alignment horizontal="center" vertical="center"/>
    </xf>
    <xf numFmtId="0" fontId="8" fillId="21" borderId="6" xfId="8" applyFont="1" applyFill="1" applyBorder="1" applyAlignment="1">
      <alignment horizontal="center" vertical="center"/>
    </xf>
    <xf numFmtId="0" fontId="8" fillId="21" borderId="9" xfId="8" applyFont="1" applyFill="1" applyBorder="1" applyAlignment="1">
      <alignment horizontal="center" vertical="center"/>
    </xf>
    <xf numFmtId="0" fontId="8" fillId="21" borderId="30" xfId="8" applyFont="1" applyFill="1" applyBorder="1" applyAlignment="1">
      <alignment horizontal="center" vertical="center"/>
    </xf>
    <xf numFmtId="0" fontId="9" fillId="0" borderId="59" xfId="8" applyFont="1" applyBorder="1" applyAlignment="1" applyProtection="1">
      <alignment horizontal="center" vertical="center"/>
      <protection locked="0"/>
    </xf>
    <xf numFmtId="0" fontId="9" fillId="0" borderId="21" xfId="8" applyFont="1" applyBorder="1" applyAlignment="1" applyProtection="1">
      <alignment horizontal="center" vertical="center" shrinkToFit="1"/>
      <protection locked="0"/>
    </xf>
    <xf numFmtId="0" fontId="9" fillId="0" borderId="34" xfId="8" applyFont="1" applyBorder="1" applyAlignment="1" applyProtection="1">
      <alignment horizontal="center" vertical="center" shrinkToFit="1"/>
      <protection locked="0"/>
    </xf>
    <xf numFmtId="0" fontId="9" fillId="0" borderId="35" xfId="8" applyFont="1" applyBorder="1" applyAlignment="1" applyProtection="1">
      <alignment horizontal="center" vertical="center" shrinkToFit="1"/>
      <protection locked="0"/>
    </xf>
    <xf numFmtId="0" fontId="9" fillId="0" borderId="17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51" xfId="8" applyFont="1" applyBorder="1" applyAlignment="1" applyProtection="1">
      <alignment horizontal="center" vertical="center" shrinkToFit="1"/>
      <protection locked="0"/>
    </xf>
    <xf numFmtId="0" fontId="9" fillId="0" borderId="19" xfId="8" applyFont="1" applyBorder="1" applyAlignment="1" applyProtection="1">
      <alignment horizontal="center" vertical="center" shrinkToFit="1"/>
      <protection locked="0"/>
    </xf>
    <xf numFmtId="0" fontId="9" fillId="0" borderId="25" xfId="8" applyFont="1" applyBorder="1" applyAlignment="1" applyProtection="1">
      <alignment horizontal="center" vertical="center"/>
      <protection locked="0"/>
    </xf>
    <xf numFmtId="0" fontId="3" fillId="0" borderId="25" xfId="8" applyFont="1" applyBorder="1" applyAlignment="1" applyProtection="1">
      <alignment vertical="center" shrinkToFit="1"/>
      <protection locked="0"/>
    </xf>
    <xf numFmtId="0" fontId="9" fillId="0" borderId="58" xfId="8" applyFont="1" applyBorder="1" applyAlignment="1" applyProtection="1">
      <alignment vertical="center" shrinkToFit="1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39" xfId="8" applyFont="1" applyBorder="1" applyAlignment="1" applyProtection="1">
      <alignment horizontal="center" vertical="center" shrinkToFit="1"/>
      <protection locked="0"/>
    </xf>
    <xf numFmtId="0" fontId="9" fillId="0" borderId="38" xfId="8" applyFont="1" applyBorder="1" applyAlignment="1" applyProtection="1">
      <alignment horizontal="center" vertical="center" shrinkToFit="1"/>
      <protection locked="0"/>
    </xf>
    <xf numFmtId="0" fontId="9" fillId="0" borderId="53" xfId="8" applyFont="1" applyBorder="1" applyAlignment="1" applyProtection="1">
      <alignment horizontal="center" vertical="center" shrinkToFit="1"/>
      <protection locked="0"/>
    </xf>
    <xf numFmtId="0" fontId="9" fillId="0" borderId="27" xfId="8" applyFont="1" applyBorder="1" applyAlignment="1" applyProtection="1">
      <alignment horizontal="center" vertical="center" shrinkToFit="1"/>
      <protection locked="0"/>
    </xf>
    <xf numFmtId="0" fontId="9" fillId="0" borderId="38" xfId="8" applyFont="1" applyBorder="1" applyAlignment="1" applyProtection="1">
      <alignment horizontal="center" vertical="center" shrinkToFit="1"/>
      <protection hidden="1"/>
    </xf>
    <xf numFmtId="0" fontId="9" fillId="0" borderId="175" xfId="8" applyFont="1" applyBorder="1" applyAlignment="1" applyProtection="1">
      <alignment horizontal="center" vertical="center" shrinkToFit="1"/>
      <protection hidden="1"/>
    </xf>
    <xf numFmtId="0" fontId="6" fillId="0" borderId="39" xfId="8" applyFont="1" applyBorder="1" applyAlignment="1" applyProtection="1">
      <alignment horizontal="center" vertical="center" shrinkToFit="1"/>
      <protection hidden="1"/>
    </xf>
    <xf numFmtId="0" fontId="85" fillId="0" borderId="0" xfId="8" applyFont="1" applyAlignment="1">
      <alignment horizontal="center" vertical="center"/>
    </xf>
    <xf numFmtId="0" fontId="20" fillId="2" borderId="34" xfId="8" applyFill="1" applyBorder="1" applyAlignment="1" applyProtection="1">
      <alignment horizontal="center" shrinkToFit="1"/>
      <protection hidden="1"/>
    </xf>
    <xf numFmtId="0" fontId="20" fillId="2" borderId="17" xfId="8" applyFill="1" applyBorder="1" applyAlignment="1" applyProtection="1">
      <alignment horizontal="center" shrinkToFit="1"/>
      <protection hidden="1"/>
    </xf>
    <xf numFmtId="0" fontId="20" fillId="2" borderId="37" xfId="8" applyFill="1" applyBorder="1" applyAlignment="1" applyProtection="1">
      <alignment horizontal="center" shrinkToFit="1"/>
      <protection hidden="1"/>
    </xf>
    <xf numFmtId="0" fontId="20" fillId="2" borderId="19" xfId="8" applyFill="1" applyBorder="1" applyAlignment="1" applyProtection="1">
      <alignment horizontal="center" shrinkToFit="1"/>
      <protection hidden="1"/>
    </xf>
    <xf numFmtId="0" fontId="20" fillId="2" borderId="52" xfId="8" applyFill="1" applyBorder="1" applyAlignment="1" applyProtection="1">
      <alignment horizontal="center" shrinkToFit="1"/>
      <protection hidden="1"/>
    </xf>
    <xf numFmtId="0" fontId="9" fillId="2" borderId="72" xfId="11" applyFont="1" applyFill="1" applyBorder="1" applyAlignment="1" applyProtection="1">
      <alignment horizontal="center" vertical="center" shrinkToFit="1"/>
      <protection hidden="1"/>
    </xf>
    <xf numFmtId="3" fontId="9" fillId="2" borderId="74" xfId="11" applyNumberFormat="1" applyFont="1" applyFill="1" applyBorder="1" applyAlignment="1" applyProtection="1">
      <alignment horizontal="right" vertical="center" shrinkToFit="1"/>
      <protection hidden="1"/>
    </xf>
    <xf numFmtId="0" fontId="74" fillId="0" borderId="33" xfId="8" applyFont="1" applyBorder="1" applyAlignment="1" applyProtection="1">
      <alignment horizontal="center" vertical="center"/>
      <protection hidden="1"/>
    </xf>
    <xf numFmtId="0" fontId="49" fillId="3" borderId="32" xfId="8" applyFont="1" applyFill="1" applyBorder="1" applyAlignment="1" applyProtection="1">
      <alignment vertical="center" wrapText="1"/>
      <protection hidden="1"/>
    </xf>
    <xf numFmtId="0" fontId="74" fillId="0" borderId="177" xfId="8" applyFont="1" applyBorder="1" applyAlignment="1" applyProtection="1">
      <alignment horizontal="center" vertical="center"/>
      <protection hidden="1"/>
    </xf>
    <xf numFmtId="2" fontId="74" fillId="0" borderId="178" xfId="8" applyNumberFormat="1" applyFont="1" applyBorder="1" applyAlignment="1" applyProtection="1">
      <alignment horizontal="center" vertical="center" shrinkToFit="1"/>
      <protection hidden="1"/>
    </xf>
    <xf numFmtId="2" fontId="74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74" fillId="6" borderId="177" xfId="8" applyFont="1" applyFill="1" applyBorder="1" applyAlignment="1" applyProtection="1">
      <alignment horizontal="center" vertical="center"/>
      <protection hidden="1"/>
    </xf>
    <xf numFmtId="2" fontId="74" fillId="6" borderId="178" xfId="8" applyNumberFormat="1" applyFont="1" applyFill="1" applyBorder="1" applyAlignment="1" applyProtection="1">
      <alignment horizontal="center" vertical="center" shrinkToFit="1"/>
      <protection hidden="1"/>
    </xf>
    <xf numFmtId="0" fontId="27" fillId="3" borderId="14" xfId="8" applyFont="1" applyFill="1" applyBorder="1" applyAlignment="1" applyProtection="1">
      <alignment horizontal="center" vertical="center"/>
      <protection hidden="1"/>
    </xf>
    <xf numFmtId="164" fontId="44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8" xfId="8" applyNumberFormat="1" applyFont="1" applyFill="1" applyBorder="1" applyAlignment="1" applyProtection="1">
      <alignment horizontal="center" vertical="center"/>
      <protection hidden="1"/>
    </xf>
    <xf numFmtId="164" fontId="5" fillId="5" borderId="30" xfId="8" applyNumberFormat="1" applyFont="1" applyFill="1" applyBorder="1" applyAlignment="1" applyProtection="1">
      <alignment horizontal="center" vertical="center"/>
      <protection hidden="1"/>
    </xf>
    <xf numFmtId="164" fontId="5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5" xfId="8" applyNumberFormat="1" applyFont="1" applyFill="1" applyBorder="1" applyAlignment="1" applyProtection="1">
      <alignment horizontal="center" vertical="center"/>
      <protection hidden="1"/>
    </xf>
    <xf numFmtId="164" fontId="5" fillId="5" borderId="50" xfId="8" applyNumberFormat="1" applyFont="1" applyFill="1" applyBorder="1" applyAlignment="1" applyProtection="1">
      <alignment horizontal="center" vertical="center"/>
      <protection hidden="1"/>
    </xf>
    <xf numFmtId="164" fontId="5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30" xfId="8" applyNumberFormat="1" applyFont="1" applyFill="1" applyBorder="1" applyAlignment="1" applyProtection="1">
      <alignment horizontal="center" vertical="center" wrapText="1"/>
      <protection hidden="1"/>
    </xf>
    <xf numFmtId="0" fontId="49" fillId="3" borderId="88" xfId="8" applyFont="1" applyFill="1" applyBorder="1" applyAlignment="1" applyProtection="1">
      <alignment vertical="center" wrapText="1"/>
      <protection hidden="1"/>
    </xf>
    <xf numFmtId="0" fontId="27" fillId="3" borderId="167" xfId="8" applyFont="1" applyFill="1" applyBorder="1" applyAlignment="1" applyProtection="1">
      <alignment horizontal="center" vertical="center"/>
      <protection hidden="1"/>
    </xf>
    <xf numFmtId="0" fontId="9" fillId="17" borderId="114" xfId="1" applyFont="1" applyFill="1" applyBorder="1" applyAlignment="1" applyProtection="1">
      <alignment horizontal="center" vertical="center" shrinkToFit="1"/>
      <protection hidden="1"/>
    </xf>
    <xf numFmtId="0" fontId="10" fillId="18" borderId="114" xfId="1" applyFont="1" applyFill="1" applyBorder="1" applyAlignment="1" applyProtection="1">
      <alignment horizontal="center" vertical="center" shrinkToFit="1"/>
      <protection hidden="1"/>
    </xf>
    <xf numFmtId="0" fontId="74" fillId="2" borderId="159" xfId="1" applyFont="1" applyFill="1" applyBorder="1" applyAlignment="1">
      <alignment horizontal="center"/>
    </xf>
    <xf numFmtId="3" fontId="74" fillId="2" borderId="163" xfId="1" applyNumberFormat="1" applyFont="1" applyFill="1" applyBorder="1" applyAlignment="1">
      <alignment horizontal="center"/>
    </xf>
    <xf numFmtId="0" fontId="68" fillId="0" borderId="17" xfId="1" applyFont="1" applyBorder="1" applyAlignment="1">
      <alignment horizontal="center" vertical="center"/>
    </xf>
    <xf numFmtId="3" fontId="74" fillId="0" borderId="21" xfId="1" applyNumberFormat="1" applyFont="1" applyBorder="1" applyAlignment="1">
      <alignment horizontal="center" vertical="center"/>
    </xf>
    <xf numFmtId="0" fontId="68" fillId="0" borderId="34" xfId="1" applyFont="1" applyBorder="1" applyAlignment="1">
      <alignment horizontal="center" vertical="center"/>
    </xf>
    <xf numFmtId="3" fontId="74" fillId="0" borderId="32" xfId="1" applyNumberFormat="1" applyFont="1" applyBorder="1" applyAlignment="1">
      <alignment horizontal="center" vertical="center"/>
    </xf>
    <xf numFmtId="0" fontId="74" fillId="0" borderId="35" xfId="1" applyFont="1" applyBorder="1" applyAlignment="1">
      <alignment horizontal="center" vertical="center"/>
    </xf>
    <xf numFmtId="3" fontId="74" fillId="0" borderId="35" xfId="1" applyNumberFormat="1" applyFont="1" applyBorder="1" applyAlignment="1">
      <alignment horizontal="center" vertical="center"/>
    </xf>
    <xf numFmtId="0" fontId="74" fillId="2" borderId="17" xfId="1" applyFont="1" applyFill="1" applyBorder="1" applyAlignment="1">
      <alignment horizontal="center"/>
    </xf>
    <xf numFmtId="3" fontId="74" fillId="2" borderId="164" xfId="1" applyNumberFormat="1" applyFont="1" applyFill="1" applyBorder="1" applyAlignment="1">
      <alignment horizontal="center"/>
    </xf>
    <xf numFmtId="0" fontId="68" fillId="0" borderId="159" xfId="1" applyFont="1" applyBorder="1" applyAlignment="1">
      <alignment horizontal="center" vertical="center"/>
    </xf>
    <xf numFmtId="0" fontId="76" fillId="0" borderId="17" xfId="1" applyFont="1" applyBorder="1" applyAlignment="1">
      <alignment horizontal="center" vertical="center"/>
    </xf>
    <xf numFmtId="3" fontId="70" fillId="0" borderId="21" xfId="1" applyNumberFormat="1" applyFont="1" applyBorder="1" applyAlignment="1">
      <alignment horizontal="center" vertical="center"/>
    </xf>
    <xf numFmtId="0" fontId="68" fillId="0" borderId="161" xfId="1" applyFont="1" applyBorder="1" applyAlignment="1">
      <alignment horizontal="center" vertical="center"/>
    </xf>
    <xf numFmtId="0" fontId="76" fillId="0" borderId="34" xfId="1" applyFont="1" applyBorder="1" applyAlignment="1">
      <alignment horizontal="center" vertical="center"/>
    </xf>
    <xf numFmtId="3" fontId="70" fillId="0" borderId="32" xfId="1" applyNumberFormat="1" applyFont="1" applyBorder="1" applyAlignment="1">
      <alignment horizontal="center" vertical="center"/>
    </xf>
    <xf numFmtId="0" fontId="70" fillId="0" borderId="35" xfId="1" applyFont="1" applyBorder="1" applyAlignment="1">
      <alignment horizontal="center" vertical="center"/>
    </xf>
    <xf numFmtId="3" fontId="70" fillId="0" borderId="35" xfId="1" applyNumberFormat="1" applyFont="1" applyBorder="1" applyAlignment="1">
      <alignment horizontal="center" vertical="center"/>
    </xf>
    <xf numFmtId="0" fontId="19" fillId="0" borderId="33" xfId="8" applyFont="1" applyBorder="1" applyAlignment="1" applyProtection="1">
      <alignment horizontal="center" vertical="center"/>
      <protection hidden="1"/>
    </xf>
    <xf numFmtId="0" fontId="18" fillId="3" borderId="14" xfId="8" applyFont="1" applyFill="1" applyBorder="1" applyAlignment="1" applyProtection="1">
      <alignment horizontal="center" vertical="center"/>
      <protection hidden="1"/>
    </xf>
    <xf numFmtId="164" fontId="86" fillId="5" borderId="8" xfId="8" applyNumberFormat="1" applyFont="1" applyFill="1" applyBorder="1" applyAlignment="1" applyProtection="1">
      <alignment horizontal="center" vertical="center"/>
      <protection hidden="1"/>
    </xf>
    <xf numFmtId="164" fontId="86" fillId="5" borderId="30" xfId="8" applyNumberFormat="1" applyFont="1" applyFill="1" applyBorder="1" applyAlignment="1" applyProtection="1">
      <alignment horizontal="center" vertical="center"/>
      <protection hidden="1"/>
    </xf>
    <xf numFmtId="164" fontId="86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86" fillId="5" borderId="5" xfId="8" applyNumberFormat="1" applyFont="1" applyFill="1" applyBorder="1" applyAlignment="1" applyProtection="1">
      <alignment horizontal="center" vertical="center"/>
      <protection hidden="1"/>
    </xf>
    <xf numFmtId="164" fontId="86" fillId="5" borderId="50" xfId="8" applyNumberFormat="1" applyFont="1" applyFill="1" applyBorder="1" applyAlignment="1" applyProtection="1">
      <alignment horizontal="center" vertical="center"/>
      <protection hidden="1"/>
    </xf>
    <xf numFmtId="164" fontId="86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86" fillId="5" borderId="30" xfId="8" applyNumberFormat="1" applyFont="1" applyFill="1" applyBorder="1" applyAlignment="1" applyProtection="1">
      <alignment horizontal="center" vertical="center" wrapText="1"/>
      <protection hidden="1"/>
    </xf>
    <xf numFmtId="164" fontId="87" fillId="5" borderId="66" xfId="8" applyNumberFormat="1" applyFont="1" applyFill="1" applyBorder="1" applyAlignment="1" applyProtection="1">
      <alignment horizontal="center" vertical="center" wrapText="1"/>
      <protection hidden="1"/>
    </xf>
    <xf numFmtId="0" fontId="19" fillId="0" borderId="71" xfId="8" applyFont="1" applyBorder="1" applyAlignment="1" applyProtection="1">
      <alignment horizontal="center" vertical="center"/>
      <protection hidden="1"/>
    </xf>
    <xf numFmtId="0" fontId="18" fillId="3" borderId="167" xfId="8" applyFont="1" applyFill="1" applyBorder="1" applyAlignment="1" applyProtection="1">
      <alignment horizontal="center" vertical="center"/>
      <protection hidden="1"/>
    </xf>
    <xf numFmtId="0" fontId="17" fillId="3" borderId="32" xfId="8" applyFont="1" applyFill="1" applyBorder="1" applyAlignment="1" applyProtection="1">
      <alignment vertical="center" wrapText="1"/>
      <protection hidden="1"/>
    </xf>
    <xf numFmtId="2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7" xfId="8" applyFont="1" applyFill="1" applyBorder="1" applyAlignment="1" applyProtection="1">
      <alignment horizontal="center" vertical="center"/>
      <protection hidden="1"/>
    </xf>
    <xf numFmtId="2" fontId="16" fillId="6" borderId="178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88" xfId="8" applyFont="1" applyFill="1" applyBorder="1" applyAlignment="1" applyProtection="1">
      <alignment vertical="center" wrapText="1"/>
      <protection hidden="1"/>
    </xf>
    <xf numFmtId="2" fontId="16" fillId="6" borderId="167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9" xfId="8" applyFont="1" applyFill="1" applyBorder="1" applyAlignment="1" applyProtection="1">
      <alignment horizontal="center" vertical="center"/>
      <protection hidden="1"/>
    </xf>
    <xf numFmtId="2" fontId="16" fillId="6" borderId="180" xfId="8" applyNumberFormat="1" applyFont="1" applyFill="1" applyBorder="1" applyAlignment="1" applyProtection="1">
      <alignment horizontal="center" vertical="center" shrinkToFit="1"/>
      <protection hidden="1"/>
    </xf>
    <xf numFmtId="0" fontId="27" fillId="0" borderId="14" xfId="8" applyFont="1" applyBorder="1" applyAlignment="1" applyProtection="1">
      <alignment horizontal="center" vertical="center"/>
      <protection hidden="1"/>
    </xf>
    <xf numFmtId="0" fontId="74" fillId="0" borderId="25" xfId="8" applyFont="1" applyBorder="1" applyAlignment="1" applyProtection="1">
      <alignment horizontal="center" vertical="center"/>
      <protection hidden="1"/>
    </xf>
    <xf numFmtId="0" fontId="27" fillId="0" borderId="28" xfId="8" applyFont="1" applyBorder="1" applyAlignment="1" applyProtection="1">
      <alignment horizontal="center" vertical="center"/>
      <protection hidden="1"/>
    </xf>
    <xf numFmtId="164" fontId="20" fillId="2" borderId="8" xfId="8" applyNumberFormat="1" applyFill="1" applyBorder="1" applyAlignment="1" applyProtection="1">
      <alignment horizontal="center" vertical="center"/>
      <protection hidden="1"/>
    </xf>
    <xf numFmtId="164" fontId="20" fillId="2" borderId="30" xfId="8" applyNumberFormat="1" applyFill="1" applyBorder="1" applyAlignment="1" applyProtection="1">
      <alignment horizontal="center" vertical="center"/>
      <protection hidden="1"/>
    </xf>
    <xf numFmtId="164" fontId="20" fillId="2" borderId="66" xfId="8" applyNumberFormat="1" applyFill="1" applyBorder="1" applyAlignment="1" applyProtection="1">
      <alignment horizontal="center" vertical="center" wrapText="1"/>
      <protection hidden="1"/>
    </xf>
    <xf numFmtId="164" fontId="20" fillId="2" borderId="30" xfId="8" applyNumberFormat="1" applyFill="1" applyBorder="1" applyAlignment="1" applyProtection="1">
      <alignment horizontal="center" vertical="center" wrapText="1"/>
      <protection hidden="1"/>
    </xf>
    <xf numFmtId="164" fontId="8" fillId="2" borderId="66" xfId="8" applyNumberFormat="1" applyFont="1" applyFill="1" applyBorder="1" applyAlignment="1" applyProtection="1">
      <alignment horizontal="center" vertical="center" wrapText="1"/>
      <protection hidden="1"/>
    </xf>
    <xf numFmtId="3" fontId="9" fillId="2" borderId="21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21" xfId="1" applyFont="1" applyBorder="1" applyAlignment="1">
      <alignment horizontal="center" vertical="center"/>
    </xf>
    <xf numFmtId="3" fontId="8" fillId="0" borderId="32" xfId="1" applyNumberFormat="1" applyFont="1" applyBorder="1" applyAlignment="1">
      <alignment horizontal="center" vertical="center"/>
    </xf>
    <xf numFmtId="0" fontId="88" fillId="5" borderId="40" xfId="0" applyFont="1" applyFill="1" applyBorder="1" applyAlignment="1">
      <alignment horizontal="center" wrapText="1"/>
    </xf>
    <xf numFmtId="0" fontId="3" fillId="5" borderId="45" xfId="0" applyFont="1" applyFill="1" applyBorder="1" applyAlignment="1">
      <alignment horizontal="center" wrapText="1"/>
    </xf>
    <xf numFmtId="0" fontId="88" fillId="5" borderId="16" xfId="0" applyFont="1" applyFill="1" applyBorder="1" applyAlignment="1">
      <alignment horizontal="center" vertical="center" wrapText="1"/>
    </xf>
    <xf numFmtId="0" fontId="88" fillId="5" borderId="45" xfId="0" applyFont="1" applyFill="1" applyBorder="1" applyAlignment="1">
      <alignment horizontal="center" vertical="center" wrapText="1"/>
    </xf>
    <xf numFmtId="0" fontId="69" fillId="5" borderId="42" xfId="0" applyFont="1" applyFill="1" applyBorder="1" applyAlignment="1">
      <alignment horizontal="center" vertical="center"/>
    </xf>
    <xf numFmtId="0" fontId="88" fillId="5" borderId="49" xfId="0" applyFont="1" applyFill="1" applyBorder="1" applyAlignment="1">
      <alignment horizontal="center" vertical="center" wrapText="1"/>
    </xf>
    <xf numFmtId="0" fontId="88" fillId="5" borderId="2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89" fillId="0" borderId="25" xfId="0" applyFont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/>
    <xf numFmtId="0" fontId="9" fillId="3" borderId="25" xfId="0" applyFont="1" applyFill="1" applyBorder="1" applyAlignment="1" applyProtection="1">
      <alignment horizontal="center" vertical="center"/>
      <protection hidden="1"/>
    </xf>
    <xf numFmtId="3" fontId="70" fillId="0" borderId="160" xfId="1" applyNumberFormat="1" applyFont="1" applyBorder="1" applyAlignment="1" applyProtection="1">
      <alignment horizontal="center" vertical="center" shrinkToFit="1"/>
      <protection hidden="1"/>
    </xf>
    <xf numFmtId="3" fontId="70" fillId="0" borderId="21" xfId="1" applyNumberFormat="1" applyFont="1" applyBorder="1" applyAlignment="1" applyProtection="1">
      <alignment horizontal="center" vertical="center" shrinkToFit="1"/>
      <protection hidden="1"/>
    </xf>
    <xf numFmtId="3" fontId="70" fillId="0" borderId="162" xfId="1" applyNumberFormat="1" applyFont="1" applyBorder="1" applyAlignment="1" applyProtection="1">
      <alignment horizontal="center" vertical="center" shrinkToFit="1"/>
      <protection hidden="1"/>
    </xf>
    <xf numFmtId="3" fontId="70" fillId="0" borderId="35" xfId="1" applyNumberFormat="1" applyFont="1" applyBorder="1" applyAlignment="1" applyProtection="1">
      <alignment horizontal="center" vertical="center" shrinkToFit="1"/>
      <protection hidden="1"/>
    </xf>
    <xf numFmtId="0" fontId="3" fillId="0" borderId="88" xfId="0" applyFont="1" applyBorder="1" applyAlignment="1" applyProtection="1">
      <alignment horizontal="left" vertical="center" shrinkToFit="1"/>
      <protection hidden="1"/>
    </xf>
    <xf numFmtId="0" fontId="9" fillId="0" borderId="74" xfId="0" applyFont="1" applyBorder="1" applyAlignment="1" applyProtection="1">
      <alignment horizontal="center" vertical="center" shrinkToFit="1"/>
      <protection hidden="1"/>
    </xf>
    <xf numFmtId="3" fontId="9" fillId="0" borderId="74" xfId="0" applyNumberFormat="1" applyFont="1" applyBorder="1" applyAlignment="1" applyProtection="1">
      <alignment horizontal="right" vertical="center" shrinkToFit="1"/>
      <protection hidden="1"/>
    </xf>
    <xf numFmtId="164" fontId="20" fillId="5" borderId="8" xfId="8" applyNumberFormat="1" applyFill="1" applyBorder="1" applyAlignment="1">
      <alignment horizontal="center" vertical="center"/>
    </xf>
    <xf numFmtId="164" fontId="20" fillId="5" borderId="9" xfId="8" applyNumberFormat="1" applyFill="1" applyBorder="1" applyAlignment="1">
      <alignment horizontal="center" vertical="center"/>
    </xf>
    <xf numFmtId="164" fontId="20" fillId="5" borderId="6" xfId="8" applyNumberFormat="1" applyFill="1" applyBorder="1" applyAlignment="1">
      <alignment horizontal="center" vertical="center"/>
    </xf>
    <xf numFmtId="164" fontId="20" fillId="5" borderId="7" xfId="8" applyNumberFormat="1" applyFill="1" applyBorder="1" applyAlignment="1">
      <alignment horizontal="center" vertical="center"/>
    </xf>
    <xf numFmtId="0" fontId="8" fillId="0" borderId="33" xfId="8" applyFont="1" applyBorder="1" applyAlignment="1" applyProtection="1">
      <alignment shrinkToFit="1"/>
      <protection hidden="1"/>
    </xf>
    <xf numFmtId="0" fontId="69" fillId="14" borderId="166" xfId="1" applyFont="1" applyFill="1" applyBorder="1" applyAlignment="1">
      <alignment horizontal="center" vertical="center"/>
    </xf>
    <xf numFmtId="0" fontId="8" fillId="0" borderId="0" xfId="1" applyFont="1" applyBorder="1" applyAlignment="1"/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center"/>
    </xf>
    <xf numFmtId="0" fontId="91" fillId="15" borderId="44" xfId="1" applyFont="1" applyFill="1" applyBorder="1" applyAlignment="1">
      <alignment horizontal="center"/>
    </xf>
    <xf numFmtId="3" fontId="91" fillId="15" borderId="12" xfId="1" applyNumberFormat="1" applyFont="1" applyFill="1" applyBorder="1" applyAlignment="1">
      <alignment horizontal="center"/>
    </xf>
    <xf numFmtId="0" fontId="91" fillId="15" borderId="10" xfId="1" applyFont="1" applyFill="1" applyBorder="1" applyAlignment="1">
      <alignment horizontal="center"/>
    </xf>
    <xf numFmtId="3" fontId="91" fillId="15" borderId="156" xfId="1" applyNumberFormat="1" applyFont="1" applyFill="1" applyBorder="1" applyAlignment="1">
      <alignment horizontal="center"/>
    </xf>
    <xf numFmtId="3" fontId="91" fillId="15" borderId="43" xfId="1" applyNumberFormat="1" applyFont="1" applyFill="1" applyBorder="1" applyAlignment="1">
      <alignment horizontal="center"/>
    </xf>
    <xf numFmtId="3" fontId="91" fillId="15" borderId="11" xfId="1" applyNumberFormat="1" applyFont="1" applyFill="1" applyBorder="1" applyAlignment="1">
      <alignment horizontal="center"/>
    </xf>
    <xf numFmtId="0" fontId="91" fillId="15" borderId="12" xfId="1" applyFont="1" applyFill="1" applyBorder="1" applyAlignment="1">
      <alignment horizontal="center"/>
    </xf>
    <xf numFmtId="0" fontId="91" fillId="14" borderId="41" xfId="1" applyFont="1" applyFill="1" applyBorder="1" applyAlignment="1">
      <alignment horizontal="center"/>
    </xf>
    <xf numFmtId="3" fontId="91" fillId="14" borderId="42" xfId="1" applyNumberFormat="1" applyFont="1" applyFill="1" applyBorder="1" applyAlignment="1">
      <alignment horizontal="center"/>
    </xf>
    <xf numFmtId="0" fontId="91" fillId="14" borderId="46" xfId="1" applyFont="1" applyFill="1" applyBorder="1" applyAlignment="1">
      <alignment horizontal="center"/>
    </xf>
    <xf numFmtId="3" fontId="91" fillId="14" borderId="0" xfId="1" applyNumberFormat="1" applyFont="1" applyFill="1" applyBorder="1" applyAlignment="1">
      <alignment horizontal="center"/>
    </xf>
    <xf numFmtId="3" fontId="91" fillId="14" borderId="47" xfId="1" applyNumberFormat="1" applyFont="1" applyFill="1" applyBorder="1" applyAlignment="1">
      <alignment horizontal="center"/>
    </xf>
    <xf numFmtId="0" fontId="91" fillId="14" borderId="166" xfId="1" applyFont="1" applyFill="1" applyBorder="1" applyAlignment="1">
      <alignment horizontal="center"/>
    </xf>
    <xf numFmtId="0" fontId="74" fillId="0" borderId="0" xfId="1" applyFont="1" applyBorder="1"/>
    <xf numFmtId="0" fontId="68" fillId="0" borderId="0" xfId="1" applyFont="1" applyBorder="1" applyAlignment="1">
      <alignment horizontal="center"/>
    </xf>
    <xf numFmtId="0" fontId="68" fillId="0" borderId="0" xfId="1" applyFont="1" applyBorder="1" applyAlignment="1"/>
    <xf numFmtId="0" fontId="68" fillId="0" borderId="0" xfId="1" applyFont="1" applyBorder="1"/>
    <xf numFmtId="0" fontId="74" fillId="0" borderId="0" xfId="0" applyFont="1"/>
    <xf numFmtId="0" fontId="68" fillId="0" borderId="0" xfId="1" applyFont="1" applyBorder="1" applyAlignment="1">
      <alignment horizontal="center" vertical="top"/>
    </xf>
    <xf numFmtId="0" fontId="68" fillId="0" borderId="0" xfId="1" applyFont="1" applyBorder="1" applyAlignment="1">
      <alignment horizontal="center" vertical="center"/>
    </xf>
    <xf numFmtId="0" fontId="3" fillId="0" borderId="165" xfId="13" applyFont="1" applyBorder="1" applyAlignment="1" applyProtection="1">
      <alignment horizontal="left" vertical="center" shrinkToFit="1"/>
      <protection hidden="1"/>
    </xf>
    <xf numFmtId="0" fontId="9" fillId="0" borderId="25" xfId="13" applyFont="1" applyBorder="1" applyAlignment="1" applyProtection="1">
      <alignment horizontal="left" vertical="center" shrinkToFit="1"/>
      <protection hidden="1"/>
    </xf>
    <xf numFmtId="0" fontId="3" fillId="0" borderId="38" xfId="13" applyFont="1" applyBorder="1" applyAlignment="1" applyProtection="1">
      <alignment horizontal="center" vertical="center" shrinkToFit="1"/>
      <protection hidden="1"/>
    </xf>
    <xf numFmtId="3" fontId="9" fillId="0" borderId="39" xfId="13" applyNumberFormat="1" applyFont="1" applyBorder="1" applyAlignment="1" applyProtection="1">
      <alignment horizontal="right" vertical="center" shrinkToFit="1"/>
      <protection hidden="1"/>
    </xf>
    <xf numFmtId="0" fontId="9" fillId="0" borderId="38" xfId="13" applyFont="1" applyBorder="1" applyAlignment="1" applyProtection="1">
      <alignment horizontal="center" vertical="center" shrinkToFit="1"/>
      <protection hidden="1"/>
    </xf>
    <xf numFmtId="3" fontId="9" fillId="0" borderId="175" xfId="13" applyNumberFormat="1" applyFont="1" applyBorder="1" applyAlignment="1" applyProtection="1">
      <alignment horizontal="right" vertical="center" shrinkToFit="1"/>
      <protection hidden="1"/>
    </xf>
    <xf numFmtId="0" fontId="10" fillId="0" borderId="39" xfId="13" applyFont="1" applyBorder="1" applyAlignment="1" applyProtection="1">
      <alignment horizontal="center" vertical="center" shrinkToFit="1"/>
      <protection hidden="1"/>
    </xf>
    <xf numFmtId="0" fontId="75" fillId="16" borderId="185" xfId="1" applyFont="1" applyFill="1" applyBorder="1" applyAlignment="1" applyProtection="1">
      <alignment horizontal="center" vertical="center" wrapText="1"/>
      <protection hidden="1"/>
    </xf>
    <xf numFmtId="0" fontId="69" fillId="4" borderId="42" xfId="11" applyFont="1" applyFill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 shrinkToFit="1"/>
      <protection hidden="1"/>
    </xf>
    <xf numFmtId="3" fontId="9" fillId="2" borderId="20" xfId="0" applyNumberFormat="1" applyFont="1" applyFill="1" applyBorder="1" applyAlignment="1" applyProtection="1">
      <alignment horizontal="right" vertical="center" shrinkToFit="1"/>
      <protection hidden="1"/>
    </xf>
    <xf numFmtId="2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86" xfId="8" applyFont="1" applyFill="1" applyBorder="1" applyAlignment="1" applyProtection="1">
      <alignment horizontal="center" vertical="center"/>
      <protection hidden="1"/>
    </xf>
    <xf numFmtId="2" fontId="16" fillId="6" borderId="187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188" xfId="8" applyFont="1" applyFill="1" applyBorder="1" applyAlignment="1" applyProtection="1">
      <alignment vertical="center" wrapText="1"/>
      <protection hidden="1"/>
    </xf>
    <xf numFmtId="2" fontId="74" fillId="6" borderId="178" xfId="8" applyNumberFormat="1" applyFont="1" applyFill="1" applyBorder="1" applyAlignment="1" applyProtection="1">
      <alignment horizontal="center" vertical="center"/>
      <protection hidden="1"/>
    </xf>
    <xf numFmtId="2" fontId="74" fillId="6" borderId="14" xfId="8" applyNumberFormat="1" applyFont="1" applyFill="1" applyBorder="1" applyAlignment="1" applyProtection="1">
      <alignment horizontal="center" vertical="center"/>
      <protection hidden="1"/>
    </xf>
    <xf numFmtId="0" fontId="74" fillId="6" borderId="183" xfId="8" applyFont="1" applyFill="1" applyBorder="1" applyAlignment="1" applyProtection="1">
      <alignment horizontal="center" vertical="center"/>
      <protection hidden="1"/>
    </xf>
    <xf numFmtId="2" fontId="74" fillId="6" borderId="184" xfId="8" applyNumberFormat="1" applyFont="1" applyFill="1" applyBorder="1" applyAlignment="1" applyProtection="1">
      <alignment horizontal="center" vertical="center"/>
      <protection hidden="1"/>
    </xf>
    <xf numFmtId="2" fontId="74" fillId="6" borderId="28" xfId="8" applyNumberFormat="1" applyFont="1" applyFill="1" applyBorder="1" applyAlignment="1" applyProtection="1">
      <alignment horizontal="center" vertical="center"/>
      <protection hidden="1"/>
    </xf>
    <xf numFmtId="0" fontId="66" fillId="2" borderId="19" xfId="0" applyFont="1" applyFill="1" applyBorder="1" applyAlignment="1" applyProtection="1">
      <alignment horizontal="center" vertical="center" shrinkToFit="1"/>
      <protection hidden="1"/>
    </xf>
    <xf numFmtId="3" fontId="66" fillId="2" borderId="20" xfId="0" applyNumberFormat="1" applyFont="1" applyFill="1" applyBorder="1" applyAlignment="1" applyProtection="1">
      <alignment horizontal="right" vertical="center" shrinkToFit="1"/>
      <protection hidden="1"/>
    </xf>
    <xf numFmtId="0" fontId="45" fillId="0" borderId="72" xfId="0" applyFont="1" applyBorder="1" applyAlignment="1" applyProtection="1">
      <alignment horizontal="center" vertical="center" shrinkToFit="1"/>
      <protection hidden="1"/>
    </xf>
    <xf numFmtId="3" fontId="56" fillId="0" borderId="73" xfId="0" applyNumberFormat="1" applyFont="1" applyBorder="1" applyAlignment="1" applyProtection="1">
      <alignment horizontal="right" vertical="center" shrinkToFit="1"/>
      <protection hidden="1"/>
    </xf>
    <xf numFmtId="0" fontId="45" fillId="0" borderId="74" xfId="0" applyFont="1" applyBorder="1" applyAlignment="1" applyProtection="1">
      <alignment horizontal="center" vertical="center" shrinkToFit="1"/>
      <protection hidden="1"/>
    </xf>
    <xf numFmtId="3" fontId="56" fillId="0" borderId="75" xfId="0" applyNumberFormat="1" applyFont="1" applyBorder="1" applyAlignment="1" applyProtection="1">
      <alignment horizontal="right" vertical="center" shrinkToFit="1"/>
      <protection hidden="1"/>
    </xf>
    <xf numFmtId="0" fontId="66" fillId="2" borderId="169" xfId="0" applyFont="1" applyFill="1" applyBorder="1" applyAlignment="1" applyProtection="1">
      <alignment horizontal="center" vertical="center" shrinkToFit="1"/>
      <protection hidden="1"/>
    </xf>
    <xf numFmtId="3" fontId="66" fillId="2" borderId="171" xfId="0" applyNumberFormat="1" applyFont="1" applyFill="1" applyBorder="1" applyAlignment="1" applyProtection="1">
      <alignment horizontal="right" vertical="center" shrinkToFit="1"/>
      <protection hidden="1"/>
    </xf>
    <xf numFmtId="0" fontId="3" fillId="0" borderId="141" xfId="1" applyFont="1" applyBorder="1" applyAlignment="1" applyProtection="1">
      <alignment horizontal="center" vertical="center"/>
      <protection hidden="1"/>
    </xf>
    <xf numFmtId="0" fontId="20" fillId="0" borderId="162" xfId="1" applyFont="1" applyBorder="1" applyAlignment="1">
      <alignment horizontal="center" vertical="center"/>
    </xf>
    <xf numFmtId="0" fontId="17" fillId="16" borderId="71" xfId="1" applyFont="1" applyFill="1" applyBorder="1" applyAlignment="1" applyProtection="1">
      <alignment vertical="center" wrapText="1"/>
      <protection hidden="1"/>
    </xf>
    <xf numFmtId="0" fontId="3" fillId="0" borderId="169" xfId="1" applyFont="1" applyBorder="1" applyAlignment="1" applyProtection="1">
      <alignment horizontal="center" vertical="center" shrinkToFit="1"/>
      <protection hidden="1"/>
    </xf>
    <xf numFmtId="3" fontId="9" fillId="0" borderId="170" xfId="1" applyNumberFormat="1" applyFont="1" applyBorder="1" applyAlignment="1" applyProtection="1">
      <alignment horizontal="right" vertical="center" shrinkToFit="1"/>
      <protection hidden="1"/>
    </xf>
    <xf numFmtId="0" fontId="3" fillId="0" borderId="171" xfId="1" applyFont="1" applyBorder="1" applyAlignment="1" applyProtection="1">
      <alignment horizontal="center" vertical="center" shrinkToFit="1"/>
      <protection hidden="1"/>
    </xf>
    <xf numFmtId="3" fontId="9" fillId="0" borderId="87" xfId="1" applyNumberFormat="1" applyFont="1" applyBorder="1" applyAlignment="1" applyProtection="1">
      <alignment horizontal="right" vertical="center" shrinkToFit="1"/>
      <protection hidden="1"/>
    </xf>
    <xf numFmtId="3" fontId="9" fillId="17" borderId="150" xfId="1" applyNumberFormat="1" applyFont="1" applyFill="1" applyBorder="1" applyAlignment="1" applyProtection="1">
      <alignment horizontal="right" vertical="center" shrinkToFit="1"/>
      <protection hidden="1"/>
    </xf>
    <xf numFmtId="0" fontId="16" fillId="14" borderId="146" xfId="1" applyFont="1" applyFill="1" applyBorder="1" applyAlignment="1">
      <alignment horizontal="center" vertical="center" wrapText="1"/>
    </xf>
    <xf numFmtId="0" fontId="16" fillId="14" borderId="62" xfId="1" applyFont="1" applyFill="1" applyBorder="1" applyAlignment="1">
      <alignment horizontal="center" vertical="center"/>
    </xf>
    <xf numFmtId="0" fontId="19" fillId="14" borderId="147" xfId="1" applyFont="1" applyFill="1" applyBorder="1" applyAlignment="1">
      <alignment horizontal="center"/>
    </xf>
    <xf numFmtId="3" fontId="19" fillId="14" borderId="152" xfId="1" applyNumberFormat="1" applyFont="1" applyFill="1" applyBorder="1" applyAlignment="1">
      <alignment horizontal="center"/>
    </xf>
    <xf numFmtId="0" fontId="19" fillId="14" borderId="149" xfId="1" applyFont="1" applyFill="1" applyBorder="1" applyAlignment="1">
      <alignment horizontal="center"/>
    </xf>
    <xf numFmtId="3" fontId="19" fillId="14" borderId="62" xfId="1" applyNumberFormat="1" applyFont="1" applyFill="1" applyBorder="1" applyAlignment="1">
      <alignment horizontal="center"/>
    </xf>
    <xf numFmtId="3" fontId="19" fillId="14" borderId="153" xfId="1" applyNumberFormat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16" fillId="0" borderId="62" xfId="1" applyFont="1" applyBorder="1" applyAlignment="1" applyProtection="1">
      <alignment horizontal="left" vertical="center" shrinkToFit="1"/>
      <protection hidden="1"/>
    </xf>
    <xf numFmtId="0" fontId="8" fillId="0" borderId="169" xfId="1" applyFont="1" applyBorder="1" applyAlignment="1">
      <alignment horizontal="center" vertical="center"/>
    </xf>
    <xf numFmtId="3" fontId="20" fillId="0" borderId="170" xfId="1" applyNumberFormat="1" applyFont="1" applyBorder="1" applyAlignment="1">
      <alignment horizontal="center" vertical="center"/>
    </xf>
    <xf numFmtId="0" fontId="8" fillId="0" borderId="171" xfId="1" applyFont="1" applyBorder="1" applyAlignment="1">
      <alignment horizontal="center" vertical="center"/>
    </xf>
    <xf numFmtId="3" fontId="20" fillId="0" borderId="62" xfId="1" applyNumberFormat="1" applyFont="1" applyBorder="1" applyAlignment="1">
      <alignment horizontal="center" vertical="center"/>
    </xf>
    <xf numFmtId="3" fontId="20" fillId="0" borderId="87" xfId="1" applyNumberFormat="1" applyFont="1" applyBorder="1" applyAlignment="1">
      <alignment horizontal="center" vertical="center"/>
    </xf>
    <xf numFmtId="0" fontId="20" fillId="0" borderId="170" xfId="1" applyFont="1" applyBorder="1" applyAlignment="1">
      <alignment horizontal="center" vertical="center"/>
    </xf>
    <xf numFmtId="0" fontId="76" fillId="0" borderId="169" xfId="1" applyFont="1" applyBorder="1" applyAlignment="1" applyProtection="1">
      <alignment horizontal="center" vertical="center" shrinkToFit="1"/>
      <protection hidden="1"/>
    </xf>
    <xf numFmtId="3" fontId="70" fillId="0" borderId="170" xfId="1" applyNumberFormat="1" applyFont="1" applyBorder="1" applyAlignment="1" applyProtection="1">
      <alignment horizontal="center" vertical="center" shrinkToFit="1"/>
      <protection hidden="1"/>
    </xf>
    <xf numFmtId="0" fontId="76" fillId="0" borderId="171" xfId="1" applyFont="1" applyBorder="1" applyAlignment="1" applyProtection="1">
      <alignment horizontal="center" vertical="center" shrinkToFit="1"/>
      <protection hidden="1"/>
    </xf>
    <xf numFmtId="3" fontId="70" fillId="0" borderId="87" xfId="1" applyNumberFormat="1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left" vertical="center" shrinkToFit="1"/>
      <protection hidden="1"/>
    </xf>
    <xf numFmtId="0" fontId="9" fillId="0" borderId="167" xfId="0" applyFont="1" applyBorder="1" applyAlignment="1" applyProtection="1">
      <alignment horizontal="left" vertical="center" shrinkToFi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9" fillId="0" borderId="188" xfId="0" applyFont="1" applyBorder="1" applyAlignment="1" applyProtection="1">
      <alignment horizontal="center" vertical="center"/>
      <protection hidden="1"/>
    </xf>
    <xf numFmtId="0" fontId="3" fillId="3" borderId="181" xfId="0" applyFont="1" applyFill="1" applyBorder="1" applyAlignment="1">
      <alignment shrinkToFit="1"/>
    </xf>
    <xf numFmtId="0" fontId="3" fillId="3" borderId="191" xfId="0" applyFont="1" applyFill="1" applyBorder="1" applyAlignment="1">
      <alignment shrinkToFit="1"/>
    </xf>
    <xf numFmtId="0" fontId="3" fillId="3" borderId="191" xfId="0" applyFont="1" applyFill="1" applyBorder="1" applyAlignment="1" applyProtection="1">
      <alignment horizontal="left" vertical="center" shrinkToFit="1"/>
      <protection hidden="1"/>
    </xf>
    <xf numFmtId="0" fontId="3" fillId="3" borderId="182" xfId="0" applyFont="1" applyFill="1" applyBorder="1" applyAlignment="1">
      <alignment shrinkToFit="1"/>
    </xf>
    <xf numFmtId="0" fontId="3" fillId="3" borderId="192" xfId="0" applyFont="1" applyFill="1" applyBorder="1" applyAlignment="1">
      <alignment shrinkToFit="1"/>
    </xf>
    <xf numFmtId="0" fontId="8" fillId="3" borderId="193" xfId="0" applyFont="1" applyFill="1" applyBorder="1" applyAlignment="1" applyProtection="1">
      <alignment shrinkToFit="1"/>
      <protection hidden="1"/>
    </xf>
    <xf numFmtId="0" fontId="20" fillId="0" borderId="193" xfId="0" applyFont="1" applyBorder="1" applyAlignment="1" applyProtection="1">
      <alignment shrinkToFit="1"/>
      <protection hidden="1"/>
    </xf>
    <xf numFmtId="1" fontId="20" fillId="13" borderId="193" xfId="0" applyNumberFormat="1" applyFont="1" applyFill="1" applyBorder="1" applyAlignment="1" applyProtection="1">
      <alignment horizontal="right" shrinkToFit="1"/>
      <protection hidden="1"/>
    </xf>
    <xf numFmtId="0" fontId="8" fillId="0" borderId="72" xfId="0" applyFont="1" applyBorder="1" applyAlignment="1" applyProtection="1">
      <alignment horizontal="center" vertical="center" shrinkToFit="1"/>
      <protection hidden="1"/>
    </xf>
    <xf numFmtId="3" fontId="20" fillId="0" borderId="73" xfId="0" applyNumberFormat="1" applyFont="1" applyBorder="1" applyAlignment="1" applyProtection="1">
      <alignment horizontal="right" vertical="center" shrinkToFit="1"/>
      <protection hidden="1"/>
    </xf>
    <xf numFmtId="0" fontId="8" fillId="13" borderId="194" xfId="0" applyFont="1" applyFill="1" applyBorder="1" applyAlignment="1" applyProtection="1">
      <alignment horizontal="center" shrinkToFit="1"/>
      <protection hidden="1"/>
    </xf>
    <xf numFmtId="0" fontId="3" fillId="3" borderId="58" xfId="0" applyFont="1" applyFill="1" applyBorder="1" applyAlignment="1" applyProtection="1">
      <alignment horizontal="left" vertical="center" shrinkToFit="1"/>
      <protection hidden="1"/>
    </xf>
    <xf numFmtId="0" fontId="9" fillId="2" borderId="27" xfId="0" applyFont="1" applyFill="1" applyBorder="1" applyAlignment="1" applyProtection="1">
      <alignment horizontal="center" vertical="center" shrinkToFit="1"/>
      <protection hidden="1"/>
    </xf>
    <xf numFmtId="3" fontId="9" fillId="2" borderId="38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39" xfId="0" applyFont="1" applyFill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/>
      <protection hidden="1"/>
    </xf>
    <xf numFmtId="0" fontId="74" fillId="0" borderId="179" xfId="8" applyFont="1" applyBorder="1" applyAlignment="1" applyProtection="1">
      <alignment horizontal="center" vertical="center"/>
      <protection hidden="1"/>
    </xf>
    <xf numFmtId="2" fontId="74" fillId="0" borderId="180" xfId="8" applyNumberFormat="1" applyFont="1" applyBorder="1" applyAlignment="1" applyProtection="1">
      <alignment horizontal="center" vertical="center" shrinkToFit="1"/>
      <protection hidden="1"/>
    </xf>
    <xf numFmtId="2" fontId="74" fillId="6" borderId="167" xfId="8" applyNumberFormat="1" applyFont="1" applyFill="1" applyBorder="1" applyAlignment="1" applyProtection="1">
      <alignment horizontal="center" vertical="center" shrinkToFit="1"/>
      <protection hidden="1"/>
    </xf>
    <xf numFmtId="0" fontId="74" fillId="6" borderId="179" xfId="8" applyFont="1" applyFill="1" applyBorder="1" applyAlignment="1" applyProtection="1">
      <alignment horizontal="center" vertical="center"/>
      <protection hidden="1"/>
    </xf>
    <xf numFmtId="2" fontId="74" fillId="6" borderId="180" xfId="8" applyNumberFormat="1" applyFont="1" applyFill="1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3" fontId="0" fillId="0" borderId="51" xfId="0" applyNumberFormat="1" applyBorder="1" applyAlignment="1" applyProtection="1">
      <alignment horizontal="right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3" fontId="0" fillId="0" borderId="23" xfId="0" applyNumberFormat="1" applyBorder="1" applyAlignment="1" applyProtection="1">
      <alignment horizontal="right" vertical="center" shrinkToFit="1"/>
      <protection hidden="1"/>
    </xf>
    <xf numFmtId="0" fontId="0" fillId="0" borderId="34" xfId="0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right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3" fontId="0" fillId="0" borderId="14" xfId="0" applyNumberFormat="1" applyBorder="1" applyAlignment="1" applyProtection="1">
      <alignment horizontal="right" vertical="center" shrinkToFit="1"/>
      <protection hidden="1"/>
    </xf>
    <xf numFmtId="0" fontId="0" fillId="0" borderId="38" xfId="0" applyBorder="1" applyAlignment="1" applyProtection="1">
      <alignment horizontal="center" vertical="center" shrinkToFit="1"/>
      <protection hidden="1"/>
    </xf>
    <xf numFmtId="3" fontId="0" fillId="0" borderId="53" xfId="0" applyNumberFormat="1" applyBorder="1" applyAlignment="1" applyProtection="1">
      <alignment horizontal="right" vertical="center" shrinkToFit="1"/>
      <protection hidden="1"/>
    </xf>
    <xf numFmtId="0" fontId="0" fillId="0" borderId="27" xfId="0" applyBorder="1" applyAlignment="1" applyProtection="1">
      <alignment horizontal="center" vertical="center" shrinkToFit="1"/>
      <protection hidden="1"/>
    </xf>
    <xf numFmtId="3" fontId="0" fillId="0" borderId="39" xfId="0" applyNumberFormat="1" applyBorder="1" applyAlignment="1" applyProtection="1">
      <alignment horizontal="right" vertical="center" shrinkToFit="1"/>
      <protection hidden="1"/>
    </xf>
    <xf numFmtId="0" fontId="65" fillId="3" borderId="71" xfId="0" applyFont="1" applyFill="1" applyBorder="1" applyAlignment="1" applyProtection="1">
      <alignment horizontal="center" vertical="center" wrapText="1"/>
      <protection hidden="1"/>
    </xf>
    <xf numFmtId="0" fontId="59" fillId="0" borderId="101" xfId="0" applyFont="1" applyBorder="1" applyAlignment="1" applyProtection="1">
      <alignment horizontal="center" vertical="center"/>
      <protection hidden="1"/>
    </xf>
    <xf numFmtId="0" fontId="59" fillId="0" borderId="64" xfId="0" applyFont="1" applyBorder="1" applyAlignment="1" applyProtection="1">
      <alignment vertical="center"/>
      <protection hidden="1"/>
    </xf>
    <xf numFmtId="0" fontId="59" fillId="0" borderId="64" xfId="0" applyFont="1" applyBorder="1" applyAlignment="1" applyProtection="1">
      <alignment horizontal="center" vertical="center"/>
      <protection hidden="1"/>
    </xf>
    <xf numFmtId="0" fontId="59" fillId="0" borderId="89" xfId="0" applyFont="1" applyBorder="1"/>
    <xf numFmtId="0" fontId="59" fillId="0" borderId="81" xfId="0" applyFont="1" applyBorder="1"/>
    <xf numFmtId="0" fontId="59" fillId="0" borderId="112" xfId="0" applyFont="1" applyBorder="1"/>
    <xf numFmtId="0" fontId="59" fillId="0" borderId="113" xfId="0" applyFont="1" applyBorder="1"/>
    <xf numFmtId="3" fontId="9" fillId="2" borderId="175" xfId="0" applyNumberFormat="1" applyFont="1" applyFill="1" applyBorder="1" applyAlignment="1" applyProtection="1">
      <alignment horizontal="center" vertical="center" shrinkToFit="1"/>
      <protection hidden="1"/>
    </xf>
    <xf numFmtId="0" fontId="10" fillId="16" borderId="39" xfId="0" applyFont="1" applyFill="1" applyBorder="1" applyAlignment="1" applyProtection="1">
      <alignment horizontal="center" vertical="center" shrinkToFit="1"/>
      <protection hidden="1"/>
    </xf>
    <xf numFmtId="0" fontId="20" fillId="2" borderId="164" xfId="1" applyFont="1" applyFill="1" applyBorder="1" applyAlignment="1">
      <alignment horizontal="center"/>
    </xf>
    <xf numFmtId="0" fontId="19" fillId="19" borderId="137" xfId="1" applyFont="1" applyFill="1" applyBorder="1" applyAlignment="1" applyProtection="1">
      <alignment vertical="center" shrinkToFit="1"/>
      <protection hidden="1"/>
    </xf>
    <xf numFmtId="0" fontId="20" fillId="19" borderId="33" xfId="1" applyFont="1" applyFill="1" applyBorder="1" applyAlignment="1" applyProtection="1">
      <alignment vertical="center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 wrapText="1"/>
      <protection hidden="1"/>
    </xf>
    <xf numFmtId="0" fontId="5" fillId="3" borderId="71" xfId="8" applyFont="1" applyFill="1" applyBorder="1" applyAlignment="1" applyProtection="1">
      <alignment horizontal="left" vertical="center"/>
      <protection hidden="1"/>
    </xf>
    <xf numFmtId="0" fontId="9" fillId="6" borderId="24" xfId="1" applyFont="1" applyFill="1" applyBorder="1" applyAlignment="1" applyProtection="1">
      <alignment vertical="center" shrinkToFit="1"/>
      <protection hidden="1"/>
    </xf>
    <xf numFmtId="0" fontId="68" fillId="20" borderId="32" xfId="11" applyFont="1" applyFill="1" applyBorder="1" applyAlignment="1" applyProtection="1">
      <alignment horizontal="left" vertical="center" shrinkToFit="1"/>
      <protection hidden="1"/>
    </xf>
    <xf numFmtId="0" fontId="68" fillId="20" borderId="36" xfId="11" applyFont="1" applyFill="1" applyBorder="1" applyAlignment="1" applyProtection="1">
      <alignment horizontal="left" vertical="center" shrinkToFit="1"/>
      <protection hidden="1"/>
    </xf>
    <xf numFmtId="0" fontId="74" fillId="0" borderId="33" xfId="11" applyFont="1" applyBorder="1" applyAlignment="1" applyProtection="1">
      <alignment horizontal="left" vertical="center" shrinkToFit="1"/>
      <protection hidden="1"/>
    </xf>
    <xf numFmtId="164" fontId="92" fillId="5" borderId="44" xfId="8" applyNumberFormat="1" applyFont="1" applyFill="1" applyBorder="1" applyAlignment="1">
      <alignment horizontal="center" vertical="center"/>
    </xf>
    <xf numFmtId="164" fontId="92" fillId="5" borderId="12" xfId="8" applyNumberFormat="1" applyFont="1" applyFill="1" applyBorder="1" applyAlignment="1">
      <alignment horizontal="center" vertical="center"/>
    </xf>
    <xf numFmtId="164" fontId="92" fillId="5" borderId="10" xfId="8" applyNumberFormat="1" applyFont="1" applyFill="1" applyBorder="1" applyAlignment="1">
      <alignment horizontal="center" vertical="center"/>
    </xf>
    <xf numFmtId="164" fontId="92" fillId="5" borderId="43" xfId="8" applyNumberFormat="1" applyFont="1" applyFill="1" applyBorder="1" applyAlignment="1">
      <alignment horizontal="center" vertical="center"/>
    </xf>
    <xf numFmtId="164" fontId="92" fillId="5" borderId="63" xfId="8" applyNumberFormat="1" applyFont="1" applyFill="1" applyBorder="1" applyAlignment="1">
      <alignment horizontal="center" vertical="center"/>
    </xf>
    <xf numFmtId="0" fontId="8" fillId="0" borderId="195" xfId="0" applyFont="1" applyBorder="1" applyAlignment="1" applyProtection="1">
      <alignment horizontal="center" vertical="center"/>
      <protection hidden="1"/>
    </xf>
    <xf numFmtId="0" fontId="0" fillId="0" borderId="121" xfId="0" applyBorder="1" applyAlignment="1" applyProtection="1">
      <alignment horizontal="center" vertical="center"/>
      <protection hidden="1"/>
    </xf>
    <xf numFmtId="0" fontId="6" fillId="0" borderId="21" xfId="8" applyFont="1" applyBorder="1" applyAlignment="1" applyProtection="1">
      <alignment horizontal="center" vertical="center" shrinkToFit="1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9" fillId="0" borderId="0" xfId="8" applyFont="1" applyAlignment="1" applyProtection="1">
      <alignment horizontal="center" vertical="center" shrinkToFit="1"/>
      <protection locked="0"/>
    </xf>
    <xf numFmtId="0" fontId="6" fillId="0" borderId="23" xfId="8" applyFont="1" applyBorder="1" applyAlignment="1" applyProtection="1">
      <alignment horizontal="center" vertical="center" shrinkToFit="1"/>
      <protection hidden="1"/>
    </xf>
    <xf numFmtId="4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9" xfId="0" applyNumberFormat="1" applyFont="1" applyBorder="1" applyAlignment="1" applyProtection="1">
      <alignment horizontal="right" vertical="center" shrinkToFit="1"/>
      <protection hidden="1"/>
    </xf>
    <xf numFmtId="4" fontId="9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8" xfId="0" applyNumberFormat="1" applyFont="1" applyBorder="1" applyAlignment="1" applyProtection="1">
      <alignment horizontal="right" vertical="center" shrinkToFit="1"/>
      <protection hidden="1"/>
    </xf>
    <xf numFmtId="3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0" fillId="0" borderId="17" xfId="0" applyNumberFormat="1" applyBorder="1" applyAlignment="1" applyProtection="1">
      <alignment horizontal="center" vertical="center" shrinkToFit="1"/>
      <protection hidden="1"/>
    </xf>
    <xf numFmtId="4" fontId="0" fillId="0" borderId="34" xfId="0" applyNumberFormat="1" applyBorder="1" applyAlignment="1" applyProtection="1">
      <alignment horizontal="center" vertical="center" shrinkToFit="1"/>
      <protection hidden="1"/>
    </xf>
    <xf numFmtId="3" fontId="0" fillId="2" borderId="17" xfId="0" applyNumberFormat="1" applyFill="1" applyBorder="1" applyAlignment="1" applyProtection="1">
      <alignment horizontal="center" vertical="center" shrinkToFit="1"/>
      <protection hidden="1"/>
    </xf>
    <xf numFmtId="0" fontId="8" fillId="3" borderId="120" xfId="0" applyFont="1" applyFill="1" applyBorder="1" applyAlignment="1" applyProtection="1">
      <alignment vertical="center" shrinkToFit="1"/>
      <protection hidden="1"/>
    </xf>
    <xf numFmtId="0" fontId="8" fillId="3" borderId="19" xfId="0" applyFont="1" applyFill="1" applyBorder="1" applyAlignment="1" applyProtection="1">
      <alignment vertical="center" shrinkToFit="1"/>
      <protection hidden="1"/>
    </xf>
    <xf numFmtId="0" fontId="9" fillId="3" borderId="34" xfId="8" applyFont="1" applyFill="1" applyBorder="1" applyAlignment="1" applyProtection="1">
      <alignment horizontal="center" vertical="center" shrinkToFit="1"/>
      <protection hidden="1"/>
    </xf>
    <xf numFmtId="0" fontId="9" fillId="3" borderId="37" xfId="8" applyFont="1" applyFill="1" applyBorder="1" applyAlignment="1" applyProtection="1">
      <alignment horizontal="center" vertical="center" shrinkToFit="1"/>
      <protection hidden="1"/>
    </xf>
    <xf numFmtId="0" fontId="20" fillId="2" borderId="121" xfId="0" applyFont="1" applyFill="1" applyBorder="1" applyAlignment="1" applyProtection="1">
      <alignment vertical="center" shrinkToFit="1"/>
      <protection hidden="1"/>
    </xf>
    <xf numFmtId="0" fontId="20" fillId="2" borderId="18" xfId="0" applyFont="1" applyFill="1" applyBorder="1" applyAlignment="1" applyProtection="1">
      <alignment vertical="center" shrinkToFit="1"/>
      <protection hidden="1"/>
    </xf>
    <xf numFmtId="0" fontId="3" fillId="6" borderId="24" xfId="1" applyFont="1" applyFill="1" applyBorder="1" applyAlignment="1" applyProtection="1">
      <alignment horizontal="center" vertical="center"/>
      <protection hidden="1"/>
    </xf>
    <xf numFmtId="0" fontId="9" fillId="6" borderId="33" xfId="0" applyFont="1" applyFill="1" applyBorder="1" applyAlignment="1" applyProtection="1">
      <alignment horizontal="left" vertical="center" shrinkToFit="1"/>
      <protection hidden="1"/>
    </xf>
    <xf numFmtId="0" fontId="3" fillId="6" borderId="34" xfId="0" applyFont="1" applyFill="1" applyBorder="1" applyAlignment="1" applyProtection="1">
      <alignment horizontal="center" vertical="center" shrinkToFit="1"/>
      <protection hidden="1"/>
    </xf>
    <xf numFmtId="3" fontId="9" fillId="6" borderId="35" xfId="0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0" applyFont="1" applyFill="1" applyBorder="1" applyAlignment="1" applyProtection="1">
      <alignment horizontal="center" vertical="center" shrinkToFit="1"/>
      <protection hidden="1"/>
    </xf>
    <xf numFmtId="3" fontId="9" fillId="6" borderId="14" xfId="0" applyNumberFormat="1" applyFont="1" applyFill="1" applyBorder="1" applyAlignment="1" applyProtection="1">
      <alignment horizontal="right" vertical="center" shrinkToFit="1"/>
      <protection hidden="1"/>
    </xf>
    <xf numFmtId="0" fontId="71" fillId="6" borderId="34" xfId="1" applyFont="1" applyFill="1" applyBorder="1" applyAlignment="1" applyProtection="1">
      <alignment horizontal="center" vertical="center" shrinkToFit="1"/>
      <protection hidden="1"/>
    </xf>
    <xf numFmtId="3" fontId="72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71" fillId="6" borderId="17" xfId="1" applyFont="1" applyFill="1" applyBorder="1" applyAlignment="1" applyProtection="1">
      <alignment horizontal="center" vertical="center" shrinkToFit="1"/>
      <protection hidden="1"/>
    </xf>
    <xf numFmtId="3" fontId="72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36" xfId="11" applyFont="1" applyFill="1" applyBorder="1" applyAlignment="1" applyProtection="1">
      <alignment horizontal="left" vertical="center" shrinkToFit="1"/>
      <protection hidden="1"/>
    </xf>
    <xf numFmtId="0" fontId="9" fillId="6" borderId="33" xfId="11" applyFont="1" applyFill="1" applyBorder="1" applyAlignment="1" applyProtection="1">
      <alignment horizontal="left" vertical="center" shrinkToFit="1"/>
      <protection hidden="1"/>
    </xf>
    <xf numFmtId="0" fontId="3" fillId="6" borderId="20" xfId="11" applyFont="1" applyFill="1" applyBorder="1" applyAlignment="1" applyProtection="1">
      <alignment horizontal="center" vertical="center" shrinkToFit="1"/>
      <protection hidden="1"/>
    </xf>
    <xf numFmtId="3" fontId="9" fillId="6" borderId="51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19" xfId="11" applyFont="1" applyFill="1" applyBorder="1" applyAlignment="1" applyProtection="1">
      <alignment horizontal="center" vertical="center" shrinkToFit="1"/>
      <protection hidden="1"/>
    </xf>
    <xf numFmtId="3" fontId="9" fillId="6" borderId="23" xfId="11" applyNumberFormat="1" applyFont="1" applyFill="1" applyBorder="1" applyAlignment="1" applyProtection="1">
      <alignment horizontal="right" vertical="center" shrinkToFit="1"/>
      <protection hidden="1"/>
    </xf>
    <xf numFmtId="0" fontId="9" fillId="6" borderId="34" xfId="11" applyFont="1" applyFill="1" applyBorder="1" applyAlignment="1" applyProtection="1">
      <alignment horizontal="center" vertical="center" shrinkToFit="1"/>
      <protection hidden="1"/>
    </xf>
    <xf numFmtId="3" fontId="9" fillId="6" borderId="34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33" xfId="11" applyFont="1" applyFill="1" applyBorder="1" applyAlignment="1" applyProtection="1">
      <alignment horizontal="center" vertical="center"/>
      <protection hidden="1"/>
    </xf>
    <xf numFmtId="0" fontId="9" fillId="0" borderId="98" xfId="11" applyFont="1" applyBorder="1" applyAlignment="1" applyProtection="1">
      <alignment horizontal="center" vertical="center"/>
      <protection hidden="1"/>
    </xf>
    <xf numFmtId="0" fontId="20" fillId="2" borderId="169" xfId="1" applyFont="1" applyFill="1" applyBorder="1" applyAlignment="1">
      <alignment horizontal="center"/>
    </xf>
    <xf numFmtId="3" fontId="20" fillId="2" borderId="151" xfId="1" applyNumberFormat="1" applyFont="1" applyFill="1" applyBorder="1" applyAlignment="1">
      <alignment horizontal="center"/>
    </xf>
    <xf numFmtId="0" fontId="9" fillId="3" borderId="71" xfId="1" applyFont="1" applyFill="1" applyBorder="1" applyAlignment="1" applyProtection="1">
      <alignment horizontal="center" vertical="center"/>
      <protection hidden="1"/>
    </xf>
    <xf numFmtId="0" fontId="20" fillId="19" borderId="146" xfId="1" applyFont="1" applyFill="1" applyBorder="1" applyAlignment="1" applyProtection="1">
      <alignment horizontal="left" vertical="center"/>
      <protection hidden="1"/>
    </xf>
    <xf numFmtId="0" fontId="3" fillId="3" borderId="14" xfId="13" applyFont="1" applyFill="1" applyBorder="1" applyAlignment="1" applyProtection="1">
      <alignment horizontal="center" vertical="center" wrapText="1"/>
      <protection hidden="1"/>
    </xf>
    <xf numFmtId="0" fontId="3" fillId="3" borderId="26" xfId="13" applyFont="1" applyFill="1" applyBorder="1" applyAlignment="1" applyProtection="1">
      <alignment horizontal="center" vertical="center" wrapText="1"/>
      <protection hidden="1"/>
    </xf>
    <xf numFmtId="0" fontId="9" fillId="2" borderId="120" xfId="13" applyFont="1" applyFill="1" applyBorder="1" applyAlignment="1" applyProtection="1">
      <alignment horizontal="center" vertical="center" shrinkToFit="1"/>
      <protection hidden="1"/>
    </xf>
    <xf numFmtId="3" fontId="9" fillId="2" borderId="122" xfId="13" applyNumberFormat="1" applyFont="1" applyFill="1" applyBorder="1" applyAlignment="1" applyProtection="1">
      <alignment horizontal="center" vertical="center" shrinkToFit="1"/>
      <protection hidden="1"/>
    </xf>
    <xf numFmtId="0" fontId="9" fillId="2" borderId="17" xfId="13" applyFont="1" applyFill="1" applyBorder="1" applyAlignment="1" applyProtection="1">
      <alignment horizontal="center" vertical="center" shrinkToFit="1"/>
      <protection hidden="1"/>
    </xf>
    <xf numFmtId="3" fontId="9" fillId="2" borderId="52" xfId="13" applyNumberFormat="1" applyFont="1" applyFill="1" applyBorder="1" applyAlignment="1" applyProtection="1">
      <alignment horizontal="center" vertical="center" shrinkToFit="1"/>
      <protection hidden="1"/>
    </xf>
    <xf numFmtId="1" fontId="0" fillId="13" borderId="116" xfId="0" applyNumberFormat="1" applyFill="1" applyBorder="1" applyAlignment="1" applyProtection="1">
      <alignment horizontal="right" shrinkToFit="1"/>
      <protection hidden="1"/>
    </xf>
    <xf numFmtId="0" fontId="8" fillId="0" borderId="34" xfId="0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right" vertical="center" shrinkToFit="1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1" fontId="0" fillId="13" borderId="52" xfId="0" applyNumberFormat="1" applyFill="1" applyBorder="1" applyAlignment="1" applyProtection="1">
      <alignment horizontal="right" shrinkToFit="1"/>
      <protection hidden="1"/>
    </xf>
    <xf numFmtId="0" fontId="8" fillId="0" borderId="20" xfId="0" applyFont="1" applyBorder="1" applyAlignment="1" applyProtection="1">
      <alignment horizontal="center" vertical="center" shrinkToFit="1"/>
      <protection hidden="1"/>
    </xf>
    <xf numFmtId="0" fontId="8" fillId="0" borderId="24" xfId="0" applyFont="1" applyBorder="1" applyAlignment="1" applyProtection="1">
      <alignment horizontal="center" vertical="center" shrinkToFit="1"/>
      <protection hidden="1"/>
    </xf>
    <xf numFmtId="1" fontId="0" fillId="13" borderId="193" xfId="0" applyNumberFormat="1" applyFill="1" applyBorder="1" applyAlignment="1" applyProtection="1">
      <alignment horizontal="right" shrinkToFit="1"/>
      <protection hidden="1"/>
    </xf>
    <xf numFmtId="3" fontId="0" fillId="0" borderId="73" xfId="0" applyNumberFormat="1" applyBorder="1" applyAlignment="1" applyProtection="1">
      <alignment horizontal="right" vertical="center" shrinkToFit="1"/>
      <protection hidden="1"/>
    </xf>
    <xf numFmtId="0" fontId="8" fillId="0" borderId="74" xfId="0" applyFont="1" applyBorder="1" applyAlignment="1" applyProtection="1">
      <alignment horizontal="center" vertical="center" shrinkToFit="1"/>
      <protection hidden="1"/>
    </xf>
    <xf numFmtId="3" fontId="0" fillId="0" borderId="75" xfId="0" applyNumberFormat="1" applyBorder="1" applyAlignment="1" applyProtection="1">
      <alignment horizontal="right" vertical="center" shrinkToFit="1"/>
      <protection hidden="1"/>
    </xf>
    <xf numFmtId="0" fontId="8" fillId="0" borderId="71" xfId="0" applyFont="1" applyBorder="1" applyAlignment="1" applyProtection="1">
      <alignment horizontal="center" vertical="center" shrinkToFit="1"/>
      <protection hidden="1"/>
    </xf>
    <xf numFmtId="3" fontId="74" fillId="0" borderId="17" xfId="0" applyNumberFormat="1" applyFont="1" applyBorder="1" applyAlignment="1" applyProtection="1">
      <alignment horizontal="center" vertical="center" shrinkToFit="1"/>
      <protection hidden="1"/>
    </xf>
    <xf numFmtId="3" fontId="74" fillId="0" borderId="34" xfId="0" applyNumberFormat="1" applyFont="1" applyBorder="1" applyAlignment="1" applyProtection="1">
      <alignment horizontal="center" vertical="center" shrinkToFit="1"/>
      <protection hidden="1"/>
    </xf>
    <xf numFmtId="4" fontId="74" fillId="0" borderId="17" xfId="0" applyNumberFormat="1" applyFont="1" applyBorder="1" applyAlignment="1" applyProtection="1">
      <alignment horizontal="center" vertical="center" shrinkToFit="1"/>
      <protection hidden="1"/>
    </xf>
    <xf numFmtId="4" fontId="74" fillId="0" borderId="34" xfId="0" applyNumberFormat="1" applyFont="1" applyBorder="1" applyAlignment="1" applyProtection="1">
      <alignment horizontal="center" vertical="center" shrinkToFit="1"/>
      <protection hidden="1"/>
    </xf>
    <xf numFmtId="3" fontId="74" fillId="0" borderId="21" xfId="0" applyNumberFormat="1" applyFont="1" applyBorder="1" applyAlignment="1" applyProtection="1">
      <alignment horizontal="center" vertical="center" shrinkToFit="1"/>
      <protection hidden="1"/>
    </xf>
    <xf numFmtId="3" fontId="74" fillId="0" borderId="35" xfId="0" applyNumberFormat="1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center" vertical="center" shrinkToFit="1"/>
      <protection hidden="1"/>
    </xf>
    <xf numFmtId="3" fontId="0" fillId="2" borderId="34" xfId="0" applyNumberFormat="1" applyFill="1" applyBorder="1" applyAlignment="1" applyProtection="1">
      <alignment horizontal="center" vertical="center" shrinkToFit="1"/>
      <protection hidden="1"/>
    </xf>
    <xf numFmtId="0" fontId="89" fillId="3" borderId="14" xfId="0" applyFont="1" applyFill="1" applyBorder="1" applyAlignment="1" applyProtection="1">
      <alignment horizontal="center" vertical="center"/>
      <protection hidden="1"/>
    </xf>
    <xf numFmtId="0" fontId="76" fillId="3" borderId="32" xfId="8" applyFont="1" applyFill="1" applyBorder="1" applyAlignment="1" applyProtection="1">
      <alignment vertical="center" wrapText="1"/>
      <protection hidden="1"/>
    </xf>
    <xf numFmtId="0" fontId="76" fillId="3" borderId="58" xfId="8" applyFont="1" applyFill="1" applyBorder="1" applyAlignment="1" applyProtection="1">
      <alignment vertical="center" wrapText="1"/>
      <protection hidden="1"/>
    </xf>
    <xf numFmtId="0" fontId="18" fillId="3" borderId="0" xfId="8" applyFont="1" applyFill="1" applyAlignment="1" applyProtection="1">
      <alignment horizontal="left" vertical="center" wrapText="1"/>
      <protection hidden="1"/>
    </xf>
    <xf numFmtId="0" fontId="19" fillId="6" borderId="177" xfId="8" applyFont="1" applyFill="1" applyBorder="1" applyAlignment="1" applyProtection="1">
      <alignment horizontal="center" vertical="center"/>
      <protection hidden="1"/>
    </xf>
    <xf numFmtId="2" fontId="19" fillId="6" borderId="178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32" xfId="8" applyFont="1" applyFill="1" applyBorder="1" applyAlignment="1" applyProtection="1">
      <alignment horizontal="left" vertical="center" wrapText="1"/>
      <protection hidden="1"/>
    </xf>
    <xf numFmtId="0" fontId="19" fillId="6" borderId="186" xfId="8" applyFont="1" applyFill="1" applyBorder="1" applyAlignment="1" applyProtection="1">
      <alignment horizontal="center" vertical="center"/>
      <protection hidden="1"/>
    </xf>
    <xf numFmtId="2" fontId="19" fillId="6" borderId="187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88" xfId="8" applyFont="1" applyFill="1" applyBorder="1" applyAlignment="1" applyProtection="1">
      <alignment horizontal="left" vertical="center" wrapText="1"/>
      <protection hidden="1"/>
    </xf>
    <xf numFmtId="0" fontId="19" fillId="0" borderId="189" xfId="8" applyFont="1" applyBorder="1" applyAlignment="1" applyProtection="1">
      <alignment horizontal="center" vertical="center"/>
      <protection hidden="1"/>
    </xf>
    <xf numFmtId="2" fontId="19" fillId="0" borderId="190" xfId="8" applyNumberFormat="1" applyFont="1" applyBorder="1" applyAlignment="1" applyProtection="1">
      <alignment horizontal="center" vertical="center" shrinkToFit="1"/>
      <protection hidden="1"/>
    </xf>
    <xf numFmtId="2" fontId="19" fillId="6" borderId="148" xfId="8" applyNumberFormat="1" applyFont="1" applyFill="1" applyBorder="1" applyAlignment="1" applyProtection="1">
      <alignment horizontal="center" vertical="center" shrinkToFit="1"/>
      <protection hidden="1"/>
    </xf>
    <xf numFmtId="0" fontId="19" fillId="6" borderId="189" xfId="8" applyFont="1" applyFill="1" applyBorder="1" applyAlignment="1" applyProtection="1">
      <alignment horizontal="center" vertical="center"/>
      <protection hidden="1"/>
    </xf>
    <xf numFmtId="2" fontId="19" fillId="6" borderId="190" xfId="8" applyNumberFormat="1" applyFont="1" applyFill="1" applyBorder="1" applyAlignment="1" applyProtection="1">
      <alignment horizontal="center" vertical="center" shrinkToFit="1"/>
      <protection hidden="1"/>
    </xf>
    <xf numFmtId="0" fontId="87" fillId="4" borderId="42" xfId="11" applyFont="1" applyFill="1" applyBorder="1" applyAlignment="1">
      <alignment horizontal="center"/>
    </xf>
    <xf numFmtId="166" fontId="0" fillId="0" borderId="35" xfId="0" applyNumberFormat="1" applyBorder="1" applyAlignment="1" applyProtection="1">
      <alignment horizontal="center" vertical="center" shrinkToFit="1"/>
      <protection hidden="1"/>
    </xf>
    <xf numFmtId="166" fontId="74" fillId="0" borderId="21" xfId="0" applyNumberFormat="1" applyFont="1" applyBorder="1" applyAlignment="1" applyProtection="1">
      <alignment horizontal="center" vertical="center" shrinkToFit="1"/>
      <protection hidden="1"/>
    </xf>
    <xf numFmtId="166" fontId="0" fillId="2" borderId="34" xfId="0" applyNumberFormat="1" applyFill="1" applyBorder="1" applyAlignment="1" applyProtection="1">
      <alignment horizontal="center" vertical="center" shrinkToFit="1"/>
      <protection hidden="1"/>
    </xf>
    <xf numFmtId="0" fontId="20" fillId="0" borderId="58" xfId="8" applyBorder="1" applyAlignment="1" applyProtection="1">
      <alignment horizontal="center" shrinkToFit="1"/>
      <protection hidden="1"/>
    </xf>
    <xf numFmtId="0" fontId="3" fillId="0" borderId="27" xfId="13" applyFont="1" applyBorder="1" applyAlignment="1" applyProtection="1">
      <alignment horizontal="center" vertical="center" shrinkToFit="1"/>
      <protection hidden="1"/>
    </xf>
    <xf numFmtId="3" fontId="9" fillId="0" borderId="28" xfId="13" applyNumberFormat="1" applyFont="1" applyBorder="1" applyAlignment="1" applyProtection="1">
      <alignment horizontal="center" vertical="center" shrinkToFit="1"/>
      <protection hidden="1"/>
    </xf>
    <xf numFmtId="0" fontId="9" fillId="2" borderId="27" xfId="13" applyFont="1" applyFill="1" applyBorder="1" applyAlignment="1" applyProtection="1">
      <alignment horizontal="center" vertical="center" shrinkToFit="1"/>
      <protection hidden="1"/>
    </xf>
    <xf numFmtId="3" fontId="9" fillId="2" borderId="175" xfId="13" applyNumberFormat="1" applyFont="1" applyFill="1" applyBorder="1" applyAlignment="1" applyProtection="1">
      <alignment horizontal="center" vertical="center" shrinkToFit="1"/>
      <protection hidden="1"/>
    </xf>
    <xf numFmtId="0" fontId="9" fillId="2" borderId="72" xfId="0" applyFont="1" applyFill="1" applyBorder="1" applyAlignment="1" applyProtection="1">
      <alignment horizontal="center" vertical="center" shrinkToFit="1"/>
      <protection hidden="1"/>
    </xf>
    <xf numFmtId="0" fontId="3" fillId="0" borderId="196" xfId="1" applyFont="1" applyBorder="1" applyAlignment="1" applyProtection="1">
      <alignment horizontal="center" vertical="center"/>
      <protection hidden="1"/>
    </xf>
    <xf numFmtId="0" fontId="17" fillId="16" borderId="22" xfId="1" applyFont="1" applyFill="1" applyBorder="1" applyAlignment="1" applyProtection="1">
      <alignment vertical="center" wrapText="1"/>
      <protection hidden="1"/>
    </xf>
    <xf numFmtId="0" fontId="3" fillId="0" borderId="197" xfId="1" applyFont="1" applyBorder="1" applyAlignment="1" applyProtection="1">
      <alignment horizontal="center" vertical="center" shrinkToFit="1"/>
      <protection hidden="1"/>
    </xf>
    <xf numFmtId="3" fontId="9" fillId="0" borderId="69" xfId="1" applyNumberFormat="1" applyFont="1" applyBorder="1" applyAlignment="1" applyProtection="1">
      <alignment horizontal="right" vertical="center" shrinkToFit="1"/>
      <protection hidden="1"/>
    </xf>
    <xf numFmtId="0" fontId="3" fillId="0" borderId="198" xfId="1" applyFont="1" applyBorder="1" applyAlignment="1" applyProtection="1">
      <alignment horizontal="center" vertical="center" shrinkToFit="1"/>
      <protection hidden="1"/>
    </xf>
    <xf numFmtId="3" fontId="9" fillId="0" borderId="199" xfId="1" applyNumberFormat="1" applyFont="1" applyBorder="1" applyAlignment="1" applyProtection="1">
      <alignment horizontal="right" vertical="center" shrinkToFit="1"/>
      <protection hidden="1"/>
    </xf>
    <xf numFmtId="0" fontId="3" fillId="0" borderId="200" xfId="1" applyFont="1" applyBorder="1" applyAlignment="1" applyProtection="1">
      <alignment horizontal="center" vertical="center" shrinkToFit="1"/>
      <protection hidden="1"/>
    </xf>
    <xf numFmtId="3" fontId="9" fillId="0" borderId="201" xfId="1" applyNumberFormat="1" applyFont="1" applyBorder="1" applyAlignment="1" applyProtection="1">
      <alignment horizontal="right" vertical="center" shrinkToFit="1"/>
      <protection hidden="1"/>
    </xf>
    <xf numFmtId="0" fontId="9" fillId="17" borderId="11" xfId="1" applyFont="1" applyFill="1" applyBorder="1" applyAlignment="1" applyProtection="1">
      <alignment horizontal="center" vertical="center" shrinkToFit="1"/>
      <protection hidden="1"/>
    </xf>
    <xf numFmtId="3" fontId="9" fillId="17" borderId="48" xfId="1" applyNumberFormat="1" applyFont="1" applyFill="1" applyBorder="1" applyAlignment="1" applyProtection="1">
      <alignment horizontal="right" vertical="center" shrinkToFit="1"/>
      <protection hidden="1"/>
    </xf>
    <xf numFmtId="0" fontId="10" fillId="18" borderId="11" xfId="1" applyFont="1" applyFill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 applyProtection="1">
      <alignment horizontal="center" vertical="center"/>
      <protection hidden="1"/>
    </xf>
    <xf numFmtId="0" fontId="75" fillId="16" borderId="156" xfId="1" applyFont="1" applyFill="1" applyBorder="1" applyAlignment="1" applyProtection="1">
      <alignment horizontal="center" vertical="center" wrapText="1"/>
      <protection hidden="1"/>
    </xf>
    <xf numFmtId="0" fontId="68" fillId="0" borderId="11" xfId="1" applyFont="1" applyBorder="1" applyAlignment="1" applyProtection="1">
      <alignment horizontal="center" vertical="center" shrinkToFit="1"/>
      <protection hidden="1"/>
    </xf>
    <xf numFmtId="3" fontId="74" fillId="0" borderId="45" xfId="1" applyNumberFormat="1" applyFont="1" applyBorder="1" applyAlignment="1" applyProtection="1">
      <alignment horizontal="center" vertical="center" shrinkToFit="1"/>
      <protection hidden="1"/>
    </xf>
    <xf numFmtId="0" fontId="68" fillId="0" borderId="198" xfId="1" applyFont="1" applyBorder="1" applyAlignment="1" applyProtection="1">
      <alignment horizontal="center" vertical="center" shrinkToFit="1"/>
      <protection hidden="1"/>
    </xf>
    <xf numFmtId="3" fontId="74" fillId="0" borderId="199" xfId="1" applyNumberFormat="1" applyFont="1" applyBorder="1" applyAlignment="1" applyProtection="1">
      <alignment horizontal="center" vertical="center" shrinkToFit="1"/>
      <protection hidden="1"/>
    </xf>
    <xf numFmtId="0" fontId="68" fillId="0" borderId="197" xfId="1" applyFont="1" applyBorder="1" applyAlignment="1" applyProtection="1">
      <alignment horizontal="center" vertical="center" shrinkToFit="1"/>
      <protection hidden="1"/>
    </xf>
    <xf numFmtId="3" fontId="74" fillId="0" borderId="69" xfId="1" applyNumberFormat="1" applyFont="1" applyBorder="1" applyAlignment="1" applyProtection="1">
      <alignment horizontal="center" vertical="center" shrinkToFit="1"/>
      <protection hidden="1"/>
    </xf>
    <xf numFmtId="0" fontId="68" fillId="0" borderId="200" xfId="1" applyFont="1" applyBorder="1" applyAlignment="1" applyProtection="1">
      <alignment horizontal="center" vertical="center" shrinkToFit="1"/>
      <protection hidden="1"/>
    </xf>
    <xf numFmtId="3" fontId="74" fillId="0" borderId="201" xfId="1" applyNumberFormat="1" applyFont="1" applyBorder="1" applyAlignment="1" applyProtection="1">
      <alignment horizontal="center" vertical="center" shrinkToFit="1"/>
      <protection hidden="1"/>
    </xf>
    <xf numFmtId="0" fontId="74" fillId="17" borderId="11" xfId="1" applyFont="1" applyFill="1" applyBorder="1" applyAlignment="1" applyProtection="1">
      <alignment horizontal="center" vertical="center" shrinkToFit="1"/>
      <protection hidden="1"/>
    </xf>
    <xf numFmtId="3" fontId="74" fillId="17" borderId="11" xfId="1" applyNumberFormat="1" applyFont="1" applyFill="1" applyBorder="1" applyAlignment="1" applyProtection="1">
      <alignment horizontal="center" vertical="center" shrinkToFit="1"/>
      <protection hidden="1"/>
    </xf>
    <xf numFmtId="0" fontId="68" fillId="18" borderId="11" xfId="1" applyFont="1" applyFill="1" applyBorder="1" applyAlignment="1" applyProtection="1">
      <alignment horizontal="center" vertical="center" shrinkToFit="1"/>
      <protection hidden="1"/>
    </xf>
    <xf numFmtId="0" fontId="9" fillId="0" borderId="22" xfId="11" applyFont="1" applyBorder="1" applyAlignment="1" applyProtection="1">
      <alignment horizontal="center" vertical="center"/>
      <protection hidden="1"/>
    </xf>
    <xf numFmtId="0" fontId="68" fillId="16" borderId="155" xfId="11" applyFont="1" applyFill="1" applyBorder="1" applyAlignment="1" applyProtection="1">
      <alignment horizontal="center" vertical="center" wrapText="1"/>
      <protection hidden="1"/>
    </xf>
    <xf numFmtId="0" fontId="3" fillId="0" borderId="202" xfId="11" applyFont="1" applyBorder="1" applyAlignment="1" applyProtection="1">
      <alignment horizontal="center" vertical="center" shrinkToFit="1"/>
      <protection hidden="1"/>
    </xf>
    <xf numFmtId="3" fontId="9" fillId="0" borderId="61" xfId="11" applyNumberFormat="1" applyFont="1" applyBorder="1" applyAlignment="1" applyProtection="1">
      <alignment horizontal="right" vertical="center" shrinkToFit="1"/>
      <protection hidden="1"/>
    </xf>
    <xf numFmtId="0" fontId="3" fillId="0" borderId="198" xfId="11" applyFont="1" applyBorder="1" applyAlignment="1" applyProtection="1">
      <alignment horizontal="center" vertical="center" shrinkToFit="1"/>
      <protection hidden="1"/>
    </xf>
    <xf numFmtId="3" fontId="9" fillId="0" borderId="199" xfId="11" applyNumberFormat="1" applyFont="1" applyBorder="1" applyAlignment="1" applyProtection="1">
      <alignment horizontal="right" vertical="center" shrinkToFit="1"/>
      <protection hidden="1"/>
    </xf>
    <xf numFmtId="0" fontId="9" fillId="2" borderId="197" xfId="11" applyFont="1" applyFill="1" applyBorder="1" applyAlignment="1" applyProtection="1">
      <alignment horizontal="center" vertical="center" shrinkToFit="1"/>
      <protection hidden="1"/>
    </xf>
    <xf numFmtId="3" fontId="9" fillId="2" borderId="200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69" xfId="11" applyFont="1" applyFill="1" applyBorder="1" applyAlignment="1" applyProtection="1">
      <alignment horizontal="center" vertical="center" shrinkToFit="1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3" fillId="3" borderId="203" xfId="0" applyFont="1" applyFill="1" applyBorder="1" applyAlignment="1">
      <alignment shrinkToFit="1"/>
    </xf>
    <xf numFmtId="0" fontId="9" fillId="0" borderId="16" xfId="0" applyFont="1" applyBorder="1" applyAlignment="1" applyProtection="1">
      <alignment horizontal="left" vertical="center" shrinkToFit="1"/>
      <protection hidden="1"/>
    </xf>
    <xf numFmtId="0" fontId="3" fillId="0" borderId="198" xfId="0" applyFont="1" applyBorder="1" applyAlignment="1" applyProtection="1">
      <alignment horizontal="center" vertical="center" shrinkToFit="1"/>
      <protection hidden="1"/>
    </xf>
    <xf numFmtId="3" fontId="9" fillId="0" borderId="199" xfId="0" applyNumberFormat="1" applyFont="1" applyBorder="1" applyAlignment="1" applyProtection="1">
      <alignment horizontal="right" vertical="center" shrinkToFit="1"/>
      <protection hidden="1"/>
    </xf>
    <xf numFmtId="0" fontId="3" fillId="0" borderId="202" xfId="0" applyFont="1" applyBorder="1" applyAlignment="1" applyProtection="1">
      <alignment horizontal="center" vertical="center" shrinkToFit="1"/>
      <protection hidden="1"/>
    </xf>
    <xf numFmtId="3" fontId="9" fillId="0" borderId="61" xfId="0" applyNumberFormat="1" applyFont="1" applyBorder="1" applyAlignment="1" applyProtection="1">
      <alignment horizontal="right" vertical="center" shrinkToFit="1"/>
      <protection hidden="1"/>
    </xf>
    <xf numFmtId="0" fontId="3" fillId="0" borderId="16" xfId="0" applyFont="1" applyBorder="1" applyAlignment="1" applyProtection="1">
      <alignment horizontal="center" vertical="center" shrinkToFit="1"/>
      <protection hidden="1"/>
    </xf>
    <xf numFmtId="0" fontId="9" fillId="2" borderId="200" xfId="0" applyFont="1" applyFill="1" applyBorder="1" applyAlignment="1" applyProtection="1">
      <alignment horizontal="center" vertical="center" shrinkToFit="1"/>
      <protection hidden="1"/>
    </xf>
    <xf numFmtId="3" fontId="9" fillId="2" borderId="200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69" xfId="0" applyFont="1" applyFill="1" applyBorder="1" applyAlignment="1" applyProtection="1">
      <alignment horizontal="center" vertical="center" shrinkToFit="1"/>
      <protection hidden="1"/>
    </xf>
    <xf numFmtId="0" fontId="3" fillId="3" borderId="71" xfId="0" applyFont="1" applyFill="1" applyBorder="1" applyAlignment="1">
      <alignment shrinkToFit="1"/>
    </xf>
    <xf numFmtId="0" fontId="7" fillId="5" borderId="67" xfId="13" applyFont="1" applyFill="1" applyBorder="1" applyAlignment="1" applyProtection="1">
      <alignment horizontal="center" vertical="center" wrapText="1"/>
      <protection hidden="1"/>
    </xf>
    <xf numFmtId="0" fontId="7" fillId="5" borderId="65" xfId="13" applyFont="1" applyFill="1" applyBorder="1" applyAlignment="1" applyProtection="1">
      <alignment horizontal="center" vertical="center" wrapText="1"/>
      <protection hidden="1"/>
    </xf>
    <xf numFmtId="0" fontId="6" fillId="5" borderId="68" xfId="13" applyFont="1" applyFill="1" applyBorder="1" applyAlignment="1">
      <alignment horizontal="center" vertical="center"/>
    </xf>
    <xf numFmtId="0" fontId="6" fillId="5" borderId="3" xfId="13" applyFont="1" applyFill="1" applyBorder="1" applyAlignment="1">
      <alignment horizontal="center" vertical="center"/>
    </xf>
    <xf numFmtId="0" fontId="3" fillId="5" borderId="55" xfId="13" applyFont="1" applyFill="1" applyBorder="1" applyAlignment="1">
      <alignment horizontal="center" vertical="center"/>
    </xf>
    <xf numFmtId="0" fontId="3" fillId="5" borderId="54" xfId="13" applyFont="1" applyFill="1" applyBorder="1" applyAlignment="1">
      <alignment horizontal="center" vertical="center"/>
    </xf>
    <xf numFmtId="0" fontId="3" fillId="5" borderId="40" xfId="13" applyFont="1" applyFill="1" applyBorder="1" applyAlignment="1">
      <alignment horizontal="center" vertical="center"/>
    </xf>
    <xf numFmtId="0" fontId="3" fillId="5" borderId="83" xfId="13" applyFont="1" applyFill="1" applyBorder="1" applyAlignment="1">
      <alignment horizontal="center" vertical="center"/>
    </xf>
    <xf numFmtId="0" fontId="3" fillId="5" borderId="82" xfId="13" applyFont="1" applyFill="1" applyBorder="1" applyAlignment="1">
      <alignment horizontal="center" vertical="center"/>
    </xf>
    <xf numFmtId="0" fontId="3" fillId="5" borderId="84" xfId="13" applyFont="1" applyFill="1" applyBorder="1" applyAlignment="1">
      <alignment horizontal="center" vertical="center"/>
    </xf>
    <xf numFmtId="0" fontId="5" fillId="5" borderId="31" xfId="13" applyFont="1" applyFill="1" applyBorder="1" applyAlignment="1">
      <alignment horizontal="center" vertical="center" wrapText="1"/>
    </xf>
    <xf numFmtId="0" fontId="5" fillId="5" borderId="16" xfId="13" applyFont="1" applyFill="1" applyBorder="1" applyAlignment="1">
      <alignment horizontal="center" vertical="center" wrapText="1"/>
    </xf>
    <xf numFmtId="0" fontId="5" fillId="5" borderId="49" xfId="13" applyFont="1" applyFill="1" applyBorder="1" applyAlignment="1">
      <alignment horizontal="center" vertical="center" wrapText="1"/>
    </xf>
    <xf numFmtId="0" fontId="3" fillId="5" borderId="31" xfId="13" applyFont="1" applyFill="1" applyBorder="1" applyAlignment="1">
      <alignment horizontal="center" vertical="center"/>
    </xf>
    <xf numFmtId="0" fontId="3" fillId="5" borderId="16" xfId="13" applyFont="1" applyFill="1" applyBorder="1" applyAlignment="1">
      <alignment horizontal="center" vertical="center"/>
    </xf>
    <xf numFmtId="0" fontId="3" fillId="5" borderId="49" xfId="13" applyFont="1" applyFill="1" applyBorder="1" applyAlignment="1">
      <alignment horizontal="center" vertical="center"/>
    </xf>
    <xf numFmtId="0" fontId="6" fillId="5" borderId="78" xfId="13" applyFont="1" applyFill="1" applyBorder="1" applyAlignment="1">
      <alignment horizontal="center" vertical="center"/>
    </xf>
    <xf numFmtId="0" fontId="6" fillId="5" borderId="79" xfId="13" applyFont="1" applyFill="1" applyBorder="1" applyAlignment="1">
      <alignment horizontal="center" vertical="center"/>
    </xf>
    <xf numFmtId="0" fontId="3" fillId="5" borderId="76" xfId="13" applyFont="1" applyFill="1" applyBorder="1" applyAlignment="1">
      <alignment horizontal="center" vertical="center"/>
    </xf>
    <xf numFmtId="0" fontId="3" fillId="5" borderId="91" xfId="13" applyFont="1" applyFill="1" applyBorder="1" applyAlignment="1">
      <alignment horizontal="center" vertical="center"/>
    </xf>
    <xf numFmtId="0" fontId="3" fillId="5" borderId="79" xfId="13" applyFont="1" applyFill="1" applyBorder="1" applyAlignment="1">
      <alignment horizontal="center" vertical="center"/>
    </xf>
    <xf numFmtId="0" fontId="3" fillId="5" borderId="81" xfId="13" applyFont="1" applyFill="1" applyBorder="1" applyAlignment="1">
      <alignment horizontal="center" vertical="center"/>
    </xf>
    <xf numFmtId="0" fontId="3" fillId="5" borderId="64" xfId="13" applyFont="1" applyFill="1" applyBorder="1" applyAlignment="1">
      <alignment horizontal="center" vertical="center"/>
    </xf>
    <xf numFmtId="0" fontId="3" fillId="5" borderId="63" xfId="13" applyFont="1" applyFill="1" applyBorder="1" applyAlignment="1">
      <alignment horizontal="center" vertical="center"/>
    </xf>
    <xf numFmtId="0" fontId="7" fillId="5" borderId="80" xfId="13" applyFont="1" applyFill="1" applyBorder="1" applyAlignment="1" applyProtection="1">
      <alignment horizontal="center" vertical="center" wrapText="1"/>
      <protection hidden="1"/>
    </xf>
    <xf numFmtId="0" fontId="7" fillId="5" borderId="63" xfId="13" applyFont="1" applyFill="1" applyBorder="1" applyAlignment="1" applyProtection="1">
      <alignment horizontal="center" vertical="center" wrapText="1"/>
      <protection hidden="1"/>
    </xf>
    <xf numFmtId="0" fontId="6" fillId="5" borderId="76" xfId="13" applyFont="1" applyFill="1" applyBorder="1" applyAlignment="1">
      <alignment horizontal="center" vertical="center"/>
    </xf>
    <xf numFmtId="0" fontId="6" fillId="5" borderId="77" xfId="13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3" fillId="5" borderId="55" xfId="13" applyFont="1" applyFill="1" applyBorder="1" applyAlignment="1">
      <alignment horizontal="center" vertical="center" wrapText="1"/>
    </xf>
    <xf numFmtId="0" fontId="3" fillId="5" borderId="57" xfId="13" applyFont="1" applyFill="1" applyBorder="1" applyAlignment="1">
      <alignment horizontal="center" vertical="center" wrapText="1"/>
    </xf>
    <xf numFmtId="0" fontId="3" fillId="5" borderId="125" xfId="13" applyFont="1" applyFill="1" applyBorder="1" applyAlignment="1">
      <alignment horizontal="center" vertical="center" wrapText="1"/>
    </xf>
    <xf numFmtId="0" fontId="5" fillId="14" borderId="31" xfId="1" applyFont="1" applyFill="1" applyBorder="1" applyAlignment="1">
      <alignment horizontal="center" wrapText="1"/>
    </xf>
    <xf numFmtId="0" fontId="3" fillId="14" borderId="40" xfId="1" applyFont="1" applyFill="1" applyBorder="1" applyAlignment="1">
      <alignment horizontal="center"/>
    </xf>
    <xf numFmtId="0" fontId="6" fillId="14" borderId="1" xfId="1" applyFont="1" applyFill="1" applyBorder="1" applyAlignment="1">
      <alignment horizontal="center" vertical="center"/>
    </xf>
    <xf numFmtId="0" fontId="6" fillId="14" borderId="2" xfId="1" applyFont="1" applyFill="1" applyBorder="1" applyAlignment="1">
      <alignment horizontal="center" vertical="center"/>
    </xf>
    <xf numFmtId="0" fontId="3" fillId="14" borderId="3" xfId="1" applyFont="1" applyFill="1" applyBorder="1" applyAlignment="1">
      <alignment horizontal="center" vertical="center"/>
    </xf>
    <xf numFmtId="0" fontId="5" fillId="14" borderId="67" xfId="1" applyFont="1" applyFill="1" applyBorder="1" applyAlignment="1" applyProtection="1">
      <alignment horizontal="center" vertical="center" wrapText="1"/>
      <protection locked="0"/>
    </xf>
    <xf numFmtId="0" fontId="5" fillId="14" borderId="65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3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5" fillId="15" borderId="31" xfId="1" applyFont="1" applyFill="1" applyBorder="1" applyAlignment="1">
      <alignment horizontal="center" wrapText="1"/>
    </xf>
    <xf numFmtId="0" fontId="3" fillId="15" borderId="55" xfId="1" applyFont="1" applyFill="1" applyBorder="1" applyAlignment="1">
      <alignment horizontal="center" wrapText="1"/>
    </xf>
    <xf numFmtId="0" fontId="3" fillId="15" borderId="31" xfId="1" applyFont="1" applyFill="1" applyBorder="1" applyAlignment="1">
      <alignment horizontal="center"/>
    </xf>
    <xf numFmtId="0" fontId="6" fillId="15" borderId="1" xfId="1" applyFont="1" applyFill="1" applyBorder="1" applyAlignment="1">
      <alignment horizontal="center" vertical="center"/>
    </xf>
    <xf numFmtId="0" fontId="3" fillId="15" borderId="3" xfId="1" applyFont="1" applyFill="1" applyBorder="1" applyAlignment="1">
      <alignment horizontal="center" vertical="center"/>
    </xf>
    <xf numFmtId="0" fontId="5" fillId="14" borderId="126" xfId="1" applyFont="1" applyFill="1" applyBorder="1" applyAlignment="1">
      <alignment horizontal="center" wrapText="1"/>
    </xf>
    <xf numFmtId="0" fontId="5" fillId="14" borderId="132" xfId="1" applyFont="1" applyFill="1" applyBorder="1" applyAlignment="1">
      <alignment horizontal="center" wrapText="1"/>
    </xf>
    <xf numFmtId="0" fontId="3" fillId="14" borderId="127" xfId="1" applyFont="1" applyFill="1" applyBorder="1" applyAlignment="1">
      <alignment horizontal="center"/>
    </xf>
    <xf numFmtId="0" fontId="6" fillId="14" borderId="128" xfId="1" applyFont="1" applyFill="1" applyBorder="1" applyAlignment="1">
      <alignment horizontal="center" vertical="center"/>
    </xf>
    <xf numFmtId="0" fontId="6" fillId="14" borderId="129" xfId="1" applyFont="1" applyFill="1" applyBorder="1" applyAlignment="1">
      <alignment horizontal="center" vertical="center"/>
    </xf>
    <xf numFmtId="0" fontId="3" fillId="14" borderId="130" xfId="1" applyFont="1" applyFill="1" applyBorder="1" applyAlignment="1">
      <alignment horizontal="center" vertical="center"/>
    </xf>
    <xf numFmtId="0" fontId="3" fillId="14" borderId="131" xfId="1" applyFont="1" applyFill="1" applyBorder="1" applyAlignment="1">
      <alignment horizontal="center" vertical="center"/>
    </xf>
    <xf numFmtId="0" fontId="3" fillId="14" borderId="133" xfId="1" applyFont="1" applyFill="1" applyBorder="1" applyAlignment="1">
      <alignment horizontal="center" vertical="center"/>
    </xf>
    <xf numFmtId="0" fontId="7" fillId="14" borderId="67" xfId="1" applyFont="1" applyFill="1" applyBorder="1" applyAlignment="1" applyProtection="1">
      <alignment horizontal="center" vertical="center" wrapText="1"/>
      <protection locked="0"/>
    </xf>
    <xf numFmtId="0" fontId="7" fillId="14" borderId="65" xfId="1" applyFont="1" applyFill="1" applyBorder="1" applyAlignment="1" applyProtection="1">
      <alignment horizontal="center" vertical="center" wrapText="1"/>
      <protection locked="0"/>
    </xf>
    <xf numFmtId="0" fontId="7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130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top"/>
    </xf>
    <xf numFmtId="0" fontId="3" fillId="14" borderId="143" xfId="1" applyFont="1" applyFill="1" applyBorder="1" applyAlignment="1">
      <alignment horizontal="center" wrapText="1"/>
    </xf>
    <xf numFmtId="0" fontId="3" fillId="14" borderId="144" xfId="1" applyFont="1" applyFill="1" applyBorder="1" applyAlignment="1">
      <alignment horizontal="center"/>
    </xf>
    <xf numFmtId="0" fontId="67" fillId="14" borderId="4" xfId="1" applyFont="1" applyFill="1" applyBorder="1" applyAlignment="1" applyProtection="1">
      <alignment horizontal="center" vertical="center" wrapText="1"/>
      <protection locked="0"/>
    </xf>
    <xf numFmtId="0" fontId="3" fillId="15" borderId="40" xfId="1" applyFont="1" applyFill="1" applyBorder="1" applyAlignment="1">
      <alignment horizontal="center"/>
    </xf>
    <xf numFmtId="0" fontId="8" fillId="15" borderId="1" xfId="1" applyFont="1" applyFill="1" applyBorder="1" applyAlignment="1">
      <alignment horizontal="center" vertical="center"/>
    </xf>
    <xf numFmtId="0" fontId="8" fillId="15" borderId="2" xfId="1" applyFont="1" applyFill="1" applyBorder="1" applyAlignment="1">
      <alignment horizontal="center" vertical="center"/>
    </xf>
    <xf numFmtId="0" fontId="67" fillId="15" borderId="4" xfId="1" applyFont="1" applyFill="1" applyBorder="1" applyAlignment="1" applyProtection="1">
      <alignment horizontal="center" vertical="center" wrapText="1"/>
      <protection locked="0"/>
    </xf>
    <xf numFmtId="0" fontId="8" fillId="15" borderId="3" xfId="1" applyFont="1" applyFill="1" applyBorder="1" applyAlignment="1">
      <alignment horizontal="center" vertical="center"/>
    </xf>
    <xf numFmtId="0" fontId="18" fillId="15" borderId="1" xfId="1" applyFont="1" applyFill="1" applyBorder="1" applyAlignment="1">
      <alignment horizontal="center" vertical="center"/>
    </xf>
    <xf numFmtId="0" fontId="16" fillId="15" borderId="31" xfId="1" applyFont="1" applyFill="1" applyBorder="1" applyAlignment="1">
      <alignment horizontal="center" wrapText="1"/>
    </xf>
    <xf numFmtId="0" fontId="16" fillId="15" borderId="54" xfId="1" applyFont="1" applyFill="1" applyBorder="1" applyAlignment="1">
      <alignment horizontal="center"/>
    </xf>
    <xf numFmtId="0" fontId="18" fillId="15" borderId="2" xfId="1" applyFont="1" applyFill="1" applyBorder="1" applyAlignment="1">
      <alignment horizontal="center" vertical="center"/>
    </xf>
    <xf numFmtId="0" fontId="16" fillId="15" borderId="1" xfId="1" applyFont="1" applyFill="1" applyBorder="1" applyAlignment="1">
      <alignment horizontal="center" vertical="center"/>
    </xf>
    <xf numFmtId="0" fontId="5" fillId="15" borderId="4" xfId="1" applyFont="1" applyFill="1" applyBorder="1" applyAlignment="1" applyProtection="1">
      <alignment horizontal="center" vertical="center" wrapText="1"/>
      <protection locked="0"/>
    </xf>
    <xf numFmtId="0" fontId="6" fillId="15" borderId="3" xfId="1" applyFont="1" applyFill="1" applyBorder="1" applyAlignment="1">
      <alignment horizontal="center" vertical="center"/>
    </xf>
    <xf numFmtId="0" fontId="17" fillId="15" borderId="2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top"/>
    </xf>
    <xf numFmtId="0" fontId="90" fillId="15" borderId="1" xfId="1" applyFont="1" applyFill="1" applyBorder="1" applyAlignment="1">
      <alignment horizontal="center" vertical="center"/>
    </xf>
    <xf numFmtId="0" fontId="90" fillId="15" borderId="2" xfId="1" applyFont="1" applyFill="1" applyBorder="1" applyAlignment="1">
      <alignment horizontal="center" vertical="center"/>
    </xf>
    <xf numFmtId="0" fontId="91" fillId="15" borderId="1" xfId="1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center" wrapText="1"/>
    </xf>
    <xf numFmtId="0" fontId="3" fillId="5" borderId="57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5" fillId="5" borderId="80" xfId="0" applyFont="1" applyFill="1" applyBorder="1" applyAlignment="1" applyProtection="1">
      <alignment horizontal="center" vertical="center" wrapText="1"/>
      <protection locked="0"/>
    </xf>
    <xf numFmtId="0" fontId="5" fillId="5" borderId="63" xfId="0" applyFont="1" applyFill="1" applyBorder="1" applyAlignment="1" applyProtection="1">
      <alignment horizontal="center" vertical="center" wrapText="1"/>
      <protection locked="0"/>
    </xf>
    <xf numFmtId="0" fontId="8" fillId="5" borderId="91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/>
    </xf>
    <xf numFmtId="0" fontId="5" fillId="5" borderId="67" xfId="0" applyFont="1" applyFill="1" applyBorder="1" applyAlignment="1" applyProtection="1">
      <alignment horizontal="center" vertical="center" wrapText="1"/>
      <protection locked="0"/>
    </xf>
    <xf numFmtId="0" fontId="5" fillId="5" borderId="65" xfId="0" applyFont="1" applyFill="1" applyBorder="1" applyAlignment="1" applyProtection="1">
      <alignment horizontal="center" vertical="center" wrapText="1"/>
      <protection locked="0"/>
    </xf>
    <xf numFmtId="0" fontId="49" fillId="5" borderId="76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0" fontId="49" fillId="5" borderId="91" xfId="0" applyFont="1" applyFill="1" applyBorder="1" applyAlignment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64" xfId="0" applyFont="1" applyFill="1" applyBorder="1" applyAlignment="1">
      <alignment horizontal="center" vertical="center"/>
    </xf>
    <xf numFmtId="0" fontId="49" fillId="5" borderId="63" xfId="0" applyFont="1" applyFill="1" applyBorder="1" applyAlignment="1">
      <alignment horizontal="center" vertical="center"/>
    </xf>
    <xf numFmtId="0" fontId="5" fillId="4" borderId="1" xfId="11" applyFont="1" applyFill="1" applyBorder="1" applyAlignment="1">
      <alignment horizontal="center" wrapText="1"/>
    </xf>
    <xf numFmtId="0" fontId="5" fillId="4" borderId="4" xfId="11" applyFont="1" applyFill="1" applyBorder="1" applyAlignment="1">
      <alignment horizontal="center" wrapText="1"/>
    </xf>
    <xf numFmtId="0" fontId="5" fillId="4" borderId="90" xfId="11" applyFont="1" applyFill="1" applyBorder="1" applyAlignment="1">
      <alignment horizontal="center" wrapText="1"/>
    </xf>
    <xf numFmtId="0" fontId="3" fillId="4" borderId="3" xfId="11" applyFont="1" applyFill="1" applyBorder="1" applyAlignment="1">
      <alignment horizontal="center"/>
    </xf>
    <xf numFmtId="0" fontId="3" fillId="4" borderId="65" xfId="11" applyFont="1" applyFill="1" applyBorder="1" applyAlignment="1">
      <alignment horizontal="center"/>
    </xf>
    <xf numFmtId="0" fontId="3" fillId="4" borderId="56" xfId="11" applyFont="1" applyFill="1" applyBorder="1" applyAlignment="1">
      <alignment horizontal="center"/>
    </xf>
    <xf numFmtId="0" fontId="3" fillId="4" borderId="78" xfId="11" applyFont="1" applyFill="1" applyBorder="1" applyAlignment="1">
      <alignment horizontal="center" vertical="center"/>
    </xf>
    <xf numFmtId="0" fontId="3" fillId="4" borderId="79" xfId="11" applyFont="1" applyFill="1" applyBorder="1" applyAlignment="1">
      <alignment horizontal="center" vertical="center"/>
    </xf>
    <xf numFmtId="0" fontId="3" fillId="4" borderId="76" xfId="11" applyFont="1" applyFill="1" applyBorder="1" applyAlignment="1">
      <alignment horizontal="center" vertical="center"/>
    </xf>
    <xf numFmtId="0" fontId="3" fillId="4" borderId="77" xfId="11" applyFont="1" applyFill="1" applyBorder="1" applyAlignment="1">
      <alignment horizontal="center" vertical="center"/>
    </xf>
    <xf numFmtId="0" fontId="3" fillId="4" borderId="91" xfId="11" applyFont="1" applyFill="1" applyBorder="1" applyAlignment="1">
      <alignment horizontal="center" vertical="center"/>
    </xf>
    <xf numFmtId="0" fontId="3" fillId="4" borderId="81" xfId="11" applyFont="1" applyFill="1" applyBorder="1" applyAlignment="1">
      <alignment horizontal="center" vertical="center"/>
    </xf>
    <xf numFmtId="0" fontId="3" fillId="4" borderId="64" xfId="11" applyFont="1" applyFill="1" applyBorder="1" applyAlignment="1">
      <alignment horizontal="center" vertical="center"/>
    </xf>
    <xf numFmtId="0" fontId="3" fillId="4" borderId="63" xfId="11" applyFont="1" applyFill="1" applyBorder="1" applyAlignment="1">
      <alignment horizontal="center" vertical="center"/>
    </xf>
    <xf numFmtId="0" fontId="78" fillId="4" borderId="80" xfId="11" applyFont="1" applyFill="1" applyBorder="1" applyAlignment="1" applyProtection="1">
      <alignment horizontal="center" vertical="center" wrapText="1"/>
      <protection locked="0"/>
    </xf>
    <xf numFmtId="0" fontId="78" fillId="4" borderId="63" xfId="11" applyFont="1" applyFill="1" applyBorder="1" applyAlignment="1" applyProtection="1">
      <alignment horizontal="center" vertical="center" wrapText="1"/>
      <protection locked="0"/>
    </xf>
    <xf numFmtId="0" fontId="3" fillId="4" borderId="68" xfId="11" applyFont="1" applyFill="1" applyBorder="1" applyAlignment="1">
      <alignment horizontal="center" vertical="center"/>
    </xf>
    <xf numFmtId="0" fontId="3" fillId="4" borderId="3" xfId="11" applyFont="1" applyFill="1" applyBorder="1" applyAlignment="1">
      <alignment horizontal="center" vertical="center"/>
    </xf>
    <xf numFmtId="0" fontId="6" fillId="4" borderId="76" xfId="11" applyFont="1" applyFill="1" applyBorder="1" applyAlignment="1">
      <alignment horizontal="center" vertical="center"/>
    </xf>
    <xf numFmtId="0" fontId="6" fillId="4" borderId="77" xfId="11" applyFont="1" applyFill="1" applyBorder="1" applyAlignment="1">
      <alignment horizontal="center" vertical="center"/>
    </xf>
    <xf numFmtId="0" fontId="3" fillId="0" borderId="0" xfId="11" applyFont="1" applyAlignment="1">
      <alignment horizontal="center"/>
    </xf>
    <xf numFmtId="0" fontId="3" fillId="0" borderId="0" xfId="11" applyFont="1" applyAlignment="1">
      <alignment horizontal="center" vertical="top"/>
    </xf>
    <xf numFmtId="0" fontId="5" fillId="4" borderId="31" xfId="11" applyFont="1" applyFill="1" applyBorder="1" applyAlignment="1">
      <alignment horizontal="center" wrapText="1"/>
    </xf>
    <xf numFmtId="0" fontId="5" fillId="4" borderId="16" xfId="11" applyFont="1" applyFill="1" applyBorder="1" applyAlignment="1">
      <alignment horizontal="center" wrapText="1"/>
    </xf>
    <xf numFmtId="0" fontId="3" fillId="4" borderId="55" xfId="11" applyFont="1" applyFill="1" applyBorder="1" applyAlignment="1">
      <alignment horizontal="center" wrapText="1"/>
    </xf>
    <xf numFmtId="0" fontId="3" fillId="4" borderId="57" xfId="11" applyFont="1" applyFill="1" applyBorder="1" applyAlignment="1">
      <alignment horizontal="center" wrapText="1"/>
    </xf>
    <xf numFmtId="0" fontId="3" fillId="4" borderId="31" xfId="11" applyFont="1" applyFill="1" applyBorder="1" applyAlignment="1">
      <alignment horizontal="center"/>
    </xf>
    <xf numFmtId="0" fontId="3" fillId="4" borderId="16" xfId="11" applyFont="1" applyFill="1" applyBorder="1" applyAlignment="1">
      <alignment horizontal="center"/>
    </xf>
    <xf numFmtId="0" fontId="6" fillId="4" borderId="78" xfId="11" applyFont="1" applyFill="1" applyBorder="1" applyAlignment="1">
      <alignment horizontal="center" vertical="center"/>
    </xf>
    <xf numFmtId="0" fontId="6" fillId="4" borderId="79" xfId="11" applyFont="1" applyFill="1" applyBorder="1" applyAlignment="1">
      <alignment horizontal="center" vertical="center"/>
    </xf>
    <xf numFmtId="0" fontId="3" fillId="5" borderId="76" xfId="0" applyFont="1" applyFill="1" applyBorder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5" fillId="5" borderId="81" xfId="0" applyFont="1" applyFill="1" applyBorder="1" applyAlignment="1" applyProtection="1">
      <alignment horizontal="center" vertical="center" wrapText="1"/>
      <protection locked="0"/>
    </xf>
    <xf numFmtId="0" fontId="5" fillId="5" borderId="89" xfId="0" applyFont="1" applyFill="1" applyBorder="1" applyAlignment="1" applyProtection="1">
      <alignment horizontal="center" vertical="center" wrapText="1"/>
      <protection locked="0"/>
    </xf>
    <xf numFmtId="0" fontId="3" fillId="5" borderId="3" xfId="8" applyFont="1" applyFill="1" applyBorder="1" applyAlignment="1" applyProtection="1">
      <alignment horizontal="center" vertical="center" shrinkToFit="1"/>
      <protection hidden="1"/>
    </xf>
    <xf numFmtId="0" fontId="3" fillId="5" borderId="65" xfId="8" applyFont="1" applyFill="1" applyBorder="1" applyAlignment="1" applyProtection="1">
      <alignment horizontal="center" vertical="center" shrinkToFit="1"/>
      <protection hidden="1"/>
    </xf>
    <xf numFmtId="0" fontId="3" fillId="5" borderId="66" xfId="8" applyFont="1" applyFill="1" applyBorder="1" applyAlignment="1" applyProtection="1">
      <alignment horizontal="center" vertical="center" shrinkToFit="1"/>
      <protection hidden="1"/>
    </xf>
    <xf numFmtId="0" fontId="8" fillId="5" borderId="68" xfId="8" applyFont="1" applyFill="1" applyBorder="1" applyAlignment="1" applyProtection="1">
      <alignment horizontal="center" vertical="center"/>
      <protection hidden="1"/>
    </xf>
    <xf numFmtId="0" fontId="8" fillId="5" borderId="2" xfId="8" applyFont="1" applyFill="1" applyBorder="1" applyAlignment="1" applyProtection="1">
      <alignment horizontal="center" vertical="center"/>
      <protection hidden="1"/>
    </xf>
    <xf numFmtId="0" fontId="8" fillId="5" borderId="3" xfId="8" applyFont="1" applyFill="1" applyBorder="1" applyAlignment="1" applyProtection="1">
      <alignment horizontal="center" vertical="center"/>
      <protection hidden="1"/>
    </xf>
    <xf numFmtId="0" fontId="68" fillId="5" borderId="55" xfId="8" applyFont="1" applyFill="1" applyBorder="1" applyAlignment="1" applyProtection="1">
      <alignment horizontal="center" vertical="center"/>
      <protection hidden="1"/>
    </xf>
    <xf numFmtId="0" fontId="68" fillId="5" borderId="54" xfId="8" applyFont="1" applyFill="1" applyBorder="1" applyAlignment="1" applyProtection="1">
      <alignment horizontal="center" vertical="center"/>
      <protection hidden="1"/>
    </xf>
    <xf numFmtId="0" fontId="68" fillId="5" borderId="40" xfId="8" applyFont="1" applyFill="1" applyBorder="1" applyAlignment="1" applyProtection="1">
      <alignment horizontal="center" vertical="center"/>
      <protection hidden="1"/>
    </xf>
    <xf numFmtId="0" fontId="68" fillId="5" borderId="83" xfId="8" applyFont="1" applyFill="1" applyBorder="1" applyAlignment="1" applyProtection="1">
      <alignment horizontal="center" vertical="center"/>
      <protection hidden="1"/>
    </xf>
    <xf numFmtId="0" fontId="68" fillId="5" borderId="82" xfId="8" applyFont="1" applyFill="1" applyBorder="1" applyAlignment="1" applyProtection="1">
      <alignment horizontal="center" vertical="center"/>
      <protection hidden="1"/>
    </xf>
    <xf numFmtId="0" fontId="68" fillId="5" borderId="84" xfId="8" applyFont="1" applyFill="1" applyBorder="1" applyAlignment="1" applyProtection="1">
      <alignment horizontal="center" vertical="center"/>
      <protection hidden="1"/>
    </xf>
    <xf numFmtId="0" fontId="20" fillId="5" borderId="67" xfId="8" applyFill="1" applyBorder="1" applyAlignment="1" applyProtection="1">
      <alignment horizontal="center" vertical="center" shrinkToFit="1"/>
      <protection hidden="1"/>
    </xf>
    <xf numFmtId="0" fontId="20" fillId="0" borderId="173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5" borderId="173" xfId="8" applyFill="1" applyBorder="1" applyAlignment="1" applyProtection="1">
      <alignment horizontal="center" vertical="center" shrinkToFit="1"/>
      <protection hidden="1"/>
    </xf>
    <xf numFmtId="0" fontId="20" fillId="5" borderId="81" xfId="8" applyFill="1" applyBorder="1" applyAlignment="1" applyProtection="1">
      <alignment horizontal="center" vertical="center" shrinkToFit="1"/>
      <protection hidden="1"/>
    </xf>
    <xf numFmtId="0" fontId="20" fillId="5" borderId="89" xfId="8" applyFill="1" applyBorder="1" applyAlignment="1" applyProtection="1">
      <alignment horizontal="center" vertical="center" shrinkToFit="1"/>
      <protection hidden="1"/>
    </xf>
    <xf numFmtId="0" fontId="20" fillId="5" borderId="65" xfId="8" applyFill="1" applyBorder="1" applyAlignment="1" applyProtection="1">
      <alignment horizontal="center" vertical="center" shrinkToFit="1"/>
      <protection hidden="1"/>
    </xf>
    <xf numFmtId="0" fontId="8" fillId="5" borderId="55" xfId="8" applyFont="1" applyFill="1" applyBorder="1" applyAlignment="1" applyProtection="1">
      <alignment horizontal="center" vertical="center"/>
      <protection hidden="1"/>
    </xf>
    <xf numFmtId="0" fontId="8" fillId="5" borderId="54" xfId="8" applyFont="1" applyFill="1" applyBorder="1" applyAlignment="1" applyProtection="1">
      <alignment horizontal="center" vertical="center"/>
      <protection hidden="1"/>
    </xf>
    <xf numFmtId="0" fontId="8" fillId="5" borderId="40" xfId="8" applyFont="1" applyFill="1" applyBorder="1" applyAlignment="1" applyProtection="1">
      <alignment horizontal="center" vertical="center"/>
      <protection hidden="1"/>
    </xf>
    <xf numFmtId="0" fontId="9" fillId="5" borderId="67" xfId="8" applyFont="1" applyFill="1" applyBorder="1" applyAlignment="1" applyProtection="1">
      <alignment horizontal="center" vertical="center" shrinkToFit="1"/>
      <protection hidden="1"/>
    </xf>
    <xf numFmtId="0" fontId="9" fillId="0" borderId="173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5" borderId="173" xfId="8" applyFont="1" applyFill="1" applyBorder="1" applyAlignment="1" applyProtection="1">
      <alignment horizontal="center" vertical="center" shrinkToFit="1"/>
      <protection hidden="1"/>
    </xf>
    <xf numFmtId="0" fontId="9" fillId="5" borderId="81" xfId="8" applyFont="1" applyFill="1" applyBorder="1" applyAlignment="1" applyProtection="1">
      <alignment horizontal="center" vertical="center" shrinkToFit="1"/>
      <protection hidden="1"/>
    </xf>
    <xf numFmtId="0" fontId="9" fillId="5" borderId="89" xfId="8" applyFont="1" applyFill="1" applyBorder="1" applyAlignment="1" applyProtection="1">
      <alignment horizontal="center" vertical="center" shrinkToFit="1"/>
      <protection hidden="1"/>
    </xf>
    <xf numFmtId="0" fontId="68" fillId="2" borderId="55" xfId="8" applyFont="1" applyFill="1" applyBorder="1" applyAlignment="1" applyProtection="1">
      <alignment horizontal="center" vertical="center"/>
      <protection hidden="1"/>
    </xf>
    <xf numFmtId="0" fontId="68" fillId="2" borderId="54" xfId="8" applyFont="1" applyFill="1" applyBorder="1" applyAlignment="1" applyProtection="1">
      <alignment horizontal="center" vertical="center"/>
      <protection hidden="1"/>
    </xf>
    <xf numFmtId="0" fontId="68" fillId="2" borderId="40" xfId="8" applyFont="1" applyFill="1" applyBorder="1" applyAlignment="1" applyProtection="1">
      <alignment horizontal="center" vertical="center"/>
      <protection hidden="1"/>
    </xf>
    <xf numFmtId="0" fontId="68" fillId="2" borderId="83" xfId="8" applyFont="1" applyFill="1" applyBorder="1" applyAlignment="1" applyProtection="1">
      <alignment horizontal="center" vertical="center"/>
      <protection hidden="1"/>
    </xf>
    <xf numFmtId="0" fontId="68" fillId="2" borderId="82" xfId="8" applyFont="1" applyFill="1" applyBorder="1" applyAlignment="1" applyProtection="1">
      <alignment horizontal="center" vertical="center"/>
      <protection hidden="1"/>
    </xf>
    <xf numFmtId="0" fontId="68" fillId="2" borderId="84" xfId="8" applyFont="1" applyFill="1" applyBorder="1" applyAlignment="1" applyProtection="1">
      <alignment horizontal="center" vertical="center"/>
      <protection hidden="1"/>
    </xf>
    <xf numFmtId="0" fontId="94" fillId="2" borderId="67" xfId="8" applyFont="1" applyFill="1" applyBorder="1" applyAlignment="1" applyProtection="1">
      <alignment horizontal="center" vertical="center" wrapText="1" shrinkToFit="1"/>
      <protection hidden="1"/>
    </xf>
    <xf numFmtId="0" fontId="94" fillId="2" borderId="173" xfId="8" applyFont="1" applyFill="1" applyBorder="1" applyAlignment="1" applyProtection="1">
      <alignment horizontal="center" vertical="center" wrapText="1" shrinkToFit="1"/>
      <protection hidden="1"/>
    </xf>
    <xf numFmtId="0" fontId="94" fillId="2" borderId="65" xfId="8" applyFont="1" applyFill="1" applyBorder="1" applyAlignment="1" applyProtection="1">
      <alignment horizontal="center" vertical="center" wrapText="1" shrinkToFit="1"/>
      <protection hidden="1"/>
    </xf>
    <xf numFmtId="0" fontId="5" fillId="2" borderId="31" xfId="8" applyFont="1" applyFill="1" applyBorder="1" applyAlignment="1" applyProtection="1">
      <alignment horizontal="center" vertical="center"/>
      <protection hidden="1"/>
    </xf>
    <xf numFmtId="0" fontId="5" fillId="2" borderId="16" xfId="8" applyFont="1" applyFill="1" applyBorder="1" applyAlignment="1" applyProtection="1">
      <alignment horizontal="center" vertical="center"/>
      <protection hidden="1"/>
    </xf>
    <xf numFmtId="0" fontId="5" fillId="2" borderId="49" xfId="8" applyFont="1" applyFill="1" applyBorder="1" applyAlignment="1" applyProtection="1">
      <alignment horizontal="center" vertical="center"/>
      <protection hidden="1"/>
    </xf>
    <xf numFmtId="0" fontId="3" fillId="2" borderId="31" xfId="8" applyFont="1" applyFill="1" applyBorder="1" applyAlignment="1" applyProtection="1">
      <alignment horizontal="center" vertical="center" shrinkToFit="1"/>
      <protection hidden="1"/>
    </xf>
    <xf numFmtId="0" fontId="3" fillId="2" borderId="16" xfId="8" applyFont="1" applyFill="1" applyBorder="1" applyAlignment="1" applyProtection="1">
      <alignment horizontal="center" vertical="center" shrinkToFit="1"/>
      <protection hidden="1"/>
    </xf>
    <xf numFmtId="0" fontId="3" fillId="2" borderId="49" xfId="8" applyFont="1" applyFill="1" applyBorder="1" applyAlignment="1" applyProtection="1">
      <alignment horizontal="center" vertical="center" shrinkToFit="1"/>
      <protection hidden="1"/>
    </xf>
    <xf numFmtId="0" fontId="8" fillId="2" borderId="68" xfId="8" applyFont="1" applyFill="1" applyBorder="1" applyAlignment="1" applyProtection="1">
      <alignment horizontal="center" vertical="center"/>
      <protection hidden="1"/>
    </xf>
    <xf numFmtId="0" fontId="8" fillId="2" borderId="2" xfId="8" applyFont="1" applyFill="1" applyBorder="1" applyAlignment="1" applyProtection="1">
      <alignment horizontal="center" vertical="center"/>
      <protection hidden="1"/>
    </xf>
    <xf numFmtId="0" fontId="8" fillId="2" borderId="3" xfId="8" applyFont="1" applyFill="1" applyBorder="1" applyAlignment="1" applyProtection="1">
      <alignment horizontal="center" vertical="center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84" fillId="5" borderId="68" xfId="8" applyFont="1" applyFill="1" applyBorder="1" applyAlignment="1">
      <alignment horizontal="center" vertical="center"/>
    </xf>
    <xf numFmtId="0" fontId="84" fillId="5" borderId="67" xfId="8" applyFont="1" applyFill="1" applyBorder="1" applyAlignment="1">
      <alignment horizontal="center" vertical="center"/>
    </xf>
    <xf numFmtId="0" fontId="84" fillId="5" borderId="85" xfId="8" applyFont="1" applyFill="1" applyBorder="1" applyAlignment="1">
      <alignment horizontal="center" vertical="center"/>
    </xf>
    <xf numFmtId="0" fontId="83" fillId="5" borderId="1" xfId="8" applyFont="1" applyFill="1" applyBorder="1" applyAlignment="1">
      <alignment horizontal="center" vertical="center" shrinkToFit="1"/>
    </xf>
    <xf numFmtId="0" fontId="83" fillId="5" borderId="4" xfId="8" applyFont="1" applyFill="1" applyBorder="1" applyAlignment="1">
      <alignment horizontal="center" vertical="center" shrinkToFit="1"/>
    </xf>
    <xf numFmtId="0" fontId="83" fillId="5" borderId="70" xfId="8" applyFont="1" applyFill="1" applyBorder="1" applyAlignment="1">
      <alignment horizontal="center" vertical="center" shrinkToFit="1"/>
    </xf>
    <xf numFmtId="0" fontId="20" fillId="5" borderId="3" xfId="8" applyFill="1" applyBorder="1" applyAlignment="1">
      <alignment horizontal="center" vertical="center" shrinkToFit="1"/>
    </xf>
    <xf numFmtId="0" fontId="20" fillId="5" borderId="65" xfId="8" applyFill="1" applyBorder="1" applyAlignment="1">
      <alignment horizontal="center" vertical="center" shrinkToFit="1"/>
    </xf>
    <xf numFmtId="0" fontId="20" fillId="5" borderId="66" xfId="8" applyFill="1" applyBorder="1" applyAlignment="1">
      <alignment horizontal="center" vertical="center" shrinkToFit="1"/>
    </xf>
    <xf numFmtId="0" fontId="83" fillId="5" borderId="78" xfId="8" applyFont="1" applyFill="1" applyBorder="1" applyAlignment="1">
      <alignment horizontal="center" vertical="center"/>
    </xf>
    <xf numFmtId="0" fontId="83" fillId="5" borderId="79" xfId="8" applyFont="1" applyFill="1" applyBorder="1" applyAlignment="1">
      <alignment horizontal="center" vertical="center"/>
    </xf>
    <xf numFmtId="0" fontId="83" fillId="5" borderId="76" xfId="8" applyFont="1" applyFill="1" applyBorder="1" applyAlignment="1">
      <alignment horizontal="center" vertical="center"/>
    </xf>
    <xf numFmtId="0" fontId="20" fillId="5" borderId="77" xfId="8" applyFill="1" applyBorder="1" applyAlignment="1">
      <alignment horizontal="center" vertical="center"/>
    </xf>
    <xf numFmtId="0" fontId="20" fillId="5" borderId="79" xfId="8" applyFill="1" applyBorder="1" applyAlignment="1">
      <alignment horizontal="center" vertical="center"/>
    </xf>
    <xf numFmtId="0" fontId="83" fillId="5" borderId="2" xfId="8" applyFont="1" applyFill="1" applyBorder="1" applyAlignment="1">
      <alignment horizontal="center" vertical="center"/>
    </xf>
    <xf numFmtId="0" fontId="20" fillId="5" borderId="3" xfId="8" applyFill="1" applyBorder="1" applyAlignment="1">
      <alignment horizontal="center" vertical="center"/>
    </xf>
    <xf numFmtId="0" fontId="83" fillId="5" borderId="55" xfId="8" applyFont="1" applyFill="1" applyBorder="1" applyAlignment="1">
      <alignment horizontal="center" vertical="center"/>
    </xf>
    <xf numFmtId="0" fontId="20" fillId="5" borderId="54" xfId="8" applyFill="1" applyBorder="1" applyAlignment="1">
      <alignment horizontal="center" vertical="center"/>
    </xf>
    <xf numFmtId="0" fontId="20" fillId="5" borderId="40" xfId="8" applyFill="1" applyBorder="1" applyAlignment="1">
      <alignment horizontal="center" vertical="center"/>
    </xf>
    <xf numFmtId="0" fontId="20" fillId="5" borderId="57" xfId="8" applyFill="1" applyBorder="1" applyAlignment="1">
      <alignment horizontal="center" vertical="center"/>
    </xf>
    <xf numFmtId="0" fontId="20" fillId="5" borderId="0" xfId="8" applyFill="1" applyAlignment="1">
      <alignment horizontal="center" vertical="center"/>
    </xf>
    <xf numFmtId="0" fontId="20" fillId="5" borderId="45" xfId="8" applyFill="1" applyBorder="1" applyAlignment="1">
      <alignment horizontal="center" vertical="center"/>
    </xf>
    <xf numFmtId="0" fontId="20" fillId="5" borderId="83" xfId="8" applyFill="1" applyBorder="1" applyAlignment="1">
      <alignment horizontal="center" vertical="center"/>
    </xf>
    <xf numFmtId="0" fontId="20" fillId="5" borderId="82" xfId="8" applyFill="1" applyBorder="1" applyAlignment="1">
      <alignment horizontal="center" vertical="center"/>
    </xf>
    <xf numFmtId="0" fontId="20" fillId="5" borderId="84" xfId="8" applyFill="1" applyBorder="1" applyAlignment="1">
      <alignment horizontal="center" vertical="center"/>
    </xf>
    <xf numFmtId="0" fontId="83" fillId="5" borderId="80" xfId="8" applyFont="1" applyFill="1" applyBorder="1" applyAlignment="1" applyProtection="1">
      <alignment horizontal="center" vertical="center"/>
      <protection hidden="1"/>
    </xf>
    <xf numFmtId="0" fontId="20" fillId="5" borderId="63" xfId="8" applyFill="1" applyBorder="1" applyAlignment="1" applyProtection="1">
      <alignment horizontal="center" vertical="center"/>
      <protection hidden="1"/>
    </xf>
    <xf numFmtId="0" fontId="83" fillId="5" borderId="81" xfId="8" applyFont="1" applyFill="1" applyBorder="1" applyAlignment="1" applyProtection="1">
      <alignment horizontal="center" vertical="center"/>
      <protection hidden="1"/>
    </xf>
    <xf numFmtId="14" fontId="0" fillId="5" borderId="80" xfId="8" applyNumberFormat="1" applyFont="1" applyFill="1" applyBorder="1" applyAlignment="1" applyProtection="1">
      <alignment horizontal="center" vertical="center"/>
      <protection hidden="1"/>
    </xf>
    <xf numFmtId="14" fontId="20" fillId="5" borderId="63" xfId="8" applyNumberFormat="1" applyFill="1" applyBorder="1" applyAlignment="1" applyProtection="1">
      <alignment horizontal="center" vertical="center"/>
      <protection hidden="1"/>
    </xf>
    <xf numFmtId="14" fontId="83" fillId="5" borderId="80" xfId="8" applyNumberFormat="1" applyFont="1" applyFill="1" applyBorder="1" applyAlignment="1" applyProtection="1">
      <alignment horizontal="center" vertical="center"/>
      <protection hidden="1"/>
    </xf>
    <xf numFmtId="0" fontId="20" fillId="5" borderId="78" xfId="8" applyFill="1" applyBorder="1" applyAlignment="1">
      <alignment horizontal="center" vertical="center"/>
    </xf>
    <xf numFmtId="0" fontId="20" fillId="5" borderId="76" xfId="8" applyFill="1" applyBorder="1" applyAlignment="1">
      <alignment horizontal="center" vertical="center"/>
    </xf>
    <xf numFmtId="0" fontId="20" fillId="5" borderId="2" xfId="8" applyFill="1" applyBorder="1" applyAlignment="1">
      <alignment horizontal="center" vertical="center"/>
    </xf>
    <xf numFmtId="0" fontId="20" fillId="5" borderId="81" xfId="8" applyFill="1" applyBorder="1" applyAlignment="1" applyProtection="1">
      <alignment horizontal="center" vertical="center"/>
      <protection locked="0"/>
    </xf>
    <xf numFmtId="0" fontId="20" fillId="5" borderId="63" xfId="8" applyFill="1" applyBorder="1" applyAlignment="1" applyProtection="1">
      <alignment horizontal="center" vertical="center"/>
      <protection locked="0"/>
    </xf>
    <xf numFmtId="14" fontId="20" fillId="5" borderId="80" xfId="8" applyNumberFormat="1" applyFill="1" applyBorder="1" applyAlignment="1" applyProtection="1">
      <alignment horizontal="center" vertical="center"/>
      <protection locked="0"/>
    </xf>
    <xf numFmtId="14" fontId="20" fillId="5" borderId="63" xfId="8" applyNumberFormat="1" applyFill="1" applyBorder="1" applyAlignment="1" applyProtection="1">
      <alignment horizontal="center" vertical="center"/>
      <protection locked="0"/>
    </xf>
    <xf numFmtId="0" fontId="5" fillId="5" borderId="68" xfId="8" applyFont="1" applyFill="1" applyBorder="1" applyAlignment="1">
      <alignment horizontal="center" vertical="center"/>
    </xf>
    <xf numFmtId="0" fontId="5" fillId="5" borderId="67" xfId="8" applyFont="1" applyFill="1" applyBorder="1" applyAlignment="1">
      <alignment horizontal="center" vertical="center"/>
    </xf>
    <xf numFmtId="0" fontId="5" fillId="5" borderId="85" xfId="8" applyFont="1" applyFill="1" applyBorder="1" applyAlignment="1">
      <alignment horizontal="center" vertical="center"/>
    </xf>
    <xf numFmtId="0" fontId="20" fillId="5" borderId="1" xfId="8" applyFill="1" applyBorder="1" applyAlignment="1">
      <alignment horizontal="center" vertical="center" shrinkToFit="1"/>
    </xf>
    <xf numFmtId="0" fontId="20" fillId="5" borderId="4" xfId="8" applyFill="1" applyBorder="1" applyAlignment="1">
      <alignment horizontal="center" vertical="center" shrinkToFit="1"/>
    </xf>
    <xf numFmtId="0" fontId="20" fillId="5" borderId="70" xfId="8" applyFill="1" applyBorder="1" applyAlignment="1">
      <alignment horizontal="center" vertical="center" shrinkToFit="1"/>
    </xf>
    <xf numFmtId="0" fontId="20" fillId="5" borderId="55" xfId="8" applyFill="1" applyBorder="1" applyAlignment="1">
      <alignment horizontal="center" vertical="center"/>
    </xf>
    <xf numFmtId="0" fontId="20" fillId="5" borderId="80" xfId="8" applyFill="1" applyBorder="1" applyAlignment="1" applyProtection="1">
      <alignment horizontal="center" vertical="center"/>
      <protection locked="0"/>
    </xf>
    <xf numFmtId="0" fontId="81" fillId="2" borderId="57" xfId="0" applyFont="1" applyFill="1" applyBorder="1" applyAlignment="1">
      <alignment horizontal="center"/>
    </xf>
    <xf numFmtId="0" fontId="81" fillId="2" borderId="0" xfId="0" applyFont="1" applyFill="1" applyAlignment="1">
      <alignment horizontal="center"/>
    </xf>
    <xf numFmtId="0" fontId="81" fillId="2" borderId="45" xfId="0" applyFont="1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173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81" fillId="2" borderId="6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8" fillId="5" borderId="68" xfId="8" applyFont="1" applyFill="1" applyBorder="1" applyAlignment="1">
      <alignment horizontal="center" vertical="center"/>
    </xf>
    <xf numFmtId="0" fontId="78" fillId="5" borderId="67" xfId="8" applyFont="1" applyFill="1" applyBorder="1" applyAlignment="1">
      <alignment horizontal="center" vertical="center"/>
    </xf>
    <xf numFmtId="0" fontId="78" fillId="5" borderId="174" xfId="8" applyFont="1" applyFill="1" applyBorder="1" applyAlignment="1">
      <alignment horizontal="center" vertical="center"/>
    </xf>
    <xf numFmtId="0" fontId="81" fillId="5" borderId="1" xfId="8" applyFont="1" applyFill="1" applyBorder="1" applyAlignment="1">
      <alignment horizontal="center" vertical="center" shrinkToFit="1"/>
    </xf>
    <xf numFmtId="0" fontId="81" fillId="5" borderId="4" xfId="8" applyFont="1" applyFill="1" applyBorder="1" applyAlignment="1">
      <alignment horizontal="center" vertical="center" shrinkToFit="1"/>
    </xf>
    <xf numFmtId="0" fontId="81" fillId="5" borderId="90" xfId="8" applyFont="1" applyFill="1" applyBorder="1" applyAlignment="1">
      <alignment horizontal="center" vertical="center" shrinkToFit="1"/>
    </xf>
    <xf numFmtId="0" fontId="20" fillId="5" borderId="56" xfId="8" applyFill="1" applyBorder="1" applyAlignment="1">
      <alignment horizontal="center" vertical="center" shrinkToFit="1"/>
    </xf>
    <xf numFmtId="0" fontId="45" fillId="5" borderId="68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55" fillId="5" borderId="67" xfId="0" applyFont="1" applyFill="1" applyBorder="1" applyAlignment="1" applyProtection="1">
      <alignment horizontal="center" vertical="center" wrapText="1"/>
      <protection locked="0"/>
    </xf>
    <xf numFmtId="0" fontId="55" fillId="5" borderId="65" xfId="0" applyFont="1" applyFill="1" applyBorder="1" applyAlignment="1" applyProtection="1">
      <alignment horizontal="center" vertical="center" wrapText="1"/>
      <protection locked="0"/>
    </xf>
    <xf numFmtId="0" fontId="56" fillId="5" borderId="31" xfId="0" applyFont="1" applyFill="1" applyBorder="1" applyAlignment="1">
      <alignment horizontal="center" wrapText="1"/>
    </xf>
    <xf numFmtId="0" fontId="56" fillId="5" borderId="16" xfId="0" applyFont="1" applyFill="1" applyBorder="1" applyAlignment="1">
      <alignment horizontal="center" wrapText="1"/>
    </xf>
    <xf numFmtId="0" fontId="45" fillId="5" borderId="31" xfId="0" applyFont="1" applyFill="1" applyBorder="1" applyAlignment="1">
      <alignment horizontal="center"/>
    </xf>
    <xf numFmtId="0" fontId="45" fillId="5" borderId="16" xfId="0" applyFont="1" applyFill="1" applyBorder="1" applyAlignment="1">
      <alignment horizontal="center"/>
    </xf>
    <xf numFmtId="0" fontId="45" fillId="5" borderId="55" xfId="0" applyFont="1" applyFill="1" applyBorder="1" applyAlignment="1">
      <alignment horizontal="center" vertical="center"/>
    </xf>
    <xf numFmtId="0" fontId="45" fillId="5" borderId="54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83" xfId="0" applyFont="1" applyFill="1" applyBorder="1" applyAlignment="1">
      <alignment horizontal="center" vertical="center"/>
    </xf>
    <xf numFmtId="0" fontId="45" fillId="5" borderId="82" xfId="0" applyFont="1" applyFill="1" applyBorder="1" applyAlignment="1">
      <alignment horizontal="center" vertical="center"/>
    </xf>
    <xf numFmtId="0" fontId="45" fillId="5" borderId="84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6" fillId="5" borderId="77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7" fillId="5" borderId="81" xfId="0" applyFont="1" applyFill="1" applyBorder="1" applyAlignment="1" applyProtection="1">
      <alignment horizontal="center" vertical="center" wrapText="1"/>
      <protection locked="0"/>
    </xf>
    <xf numFmtId="0" fontId="7" fillId="5" borderId="89" xfId="0" applyFont="1" applyFill="1" applyBorder="1" applyAlignment="1" applyProtection="1">
      <alignment horizontal="center" vertical="center" wrapText="1"/>
      <protection locked="0"/>
    </xf>
    <xf numFmtId="0" fontId="7" fillId="5" borderId="80" xfId="0" applyFont="1" applyFill="1" applyBorder="1" applyAlignment="1" applyProtection="1">
      <alignment horizontal="center" vertical="center" wrapText="1"/>
      <protection locked="0"/>
    </xf>
    <xf numFmtId="0" fontId="7" fillId="5" borderId="63" xfId="0" applyFont="1" applyFill="1" applyBorder="1" applyAlignment="1" applyProtection="1">
      <alignment horizontal="center" vertical="center" wrapText="1"/>
      <protection locked="0"/>
    </xf>
    <xf numFmtId="0" fontId="51" fillId="8" borderId="86" xfId="0" applyFont="1" applyFill="1" applyBorder="1" applyAlignment="1">
      <alignment horizontal="right" vertical="center"/>
    </xf>
    <xf numFmtId="0" fontId="51" fillId="8" borderId="0" xfId="0" applyFont="1" applyFill="1" applyAlignment="1">
      <alignment horizontal="right" vertical="center"/>
    </xf>
    <xf numFmtId="0" fontId="50" fillId="7" borderId="86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0" fillId="7" borderId="97" xfId="0" applyFont="1" applyFill="1" applyBorder="1" applyAlignment="1">
      <alignment horizontal="center" vertical="center"/>
    </xf>
    <xf numFmtId="44" fontId="50" fillId="7" borderId="86" xfId="0" applyNumberFormat="1" applyFont="1" applyFill="1" applyBorder="1" applyAlignment="1">
      <alignment horizontal="center"/>
    </xf>
    <xf numFmtId="44" fontId="62" fillId="7" borderId="0" xfId="0" applyNumberFormat="1" applyFont="1" applyFill="1" applyAlignment="1">
      <alignment horizontal="center"/>
    </xf>
    <xf numFmtId="44" fontId="62" fillId="7" borderId="97" xfId="0" applyNumberFormat="1" applyFont="1" applyFill="1" applyBorder="1" applyAlignment="1">
      <alignment horizontal="center"/>
    </xf>
    <xf numFmtId="0" fontId="92" fillId="5" borderId="55" xfId="8" applyFont="1" applyFill="1" applyBorder="1" applyAlignment="1">
      <alignment horizontal="center" vertical="center"/>
    </xf>
    <xf numFmtId="0" fontId="92" fillId="5" borderId="80" xfId="8" applyFont="1" applyFill="1" applyBorder="1" applyAlignment="1" applyProtection="1">
      <alignment horizontal="center" vertical="center"/>
      <protection locked="0"/>
    </xf>
    <xf numFmtId="0" fontId="92" fillId="5" borderId="81" xfId="8" applyFont="1" applyFill="1" applyBorder="1" applyAlignment="1" applyProtection="1">
      <alignment horizontal="center" vertical="center"/>
      <protection locked="0"/>
    </xf>
    <xf numFmtId="0" fontId="92" fillId="5" borderId="76" xfId="8" applyFont="1" applyFill="1" applyBorder="1" applyAlignment="1">
      <alignment horizontal="center" vertical="center"/>
    </xf>
    <xf numFmtId="0" fontId="92" fillId="5" borderId="2" xfId="8" applyFont="1" applyFill="1" applyBorder="1" applyAlignment="1">
      <alignment horizontal="center" vertical="center"/>
    </xf>
    <xf numFmtId="14" fontId="92" fillId="5" borderId="81" xfId="8" applyNumberFormat="1" applyFont="1" applyFill="1" applyBorder="1" applyAlignment="1" applyProtection="1">
      <alignment horizontal="center" vertical="center"/>
      <protection locked="0"/>
    </xf>
    <xf numFmtId="14" fontId="92" fillId="5" borderId="156" xfId="8" applyNumberFormat="1" applyFont="1" applyFill="1" applyBorder="1" applyAlignment="1" applyProtection="1">
      <alignment horizontal="center" vertical="center"/>
      <protection locked="0"/>
    </xf>
    <xf numFmtId="14" fontId="20" fillId="5" borderId="56" xfId="8" applyNumberFormat="1" applyFill="1" applyBorder="1" applyAlignment="1" applyProtection="1">
      <alignment horizontal="center" vertical="center"/>
      <protection locked="0"/>
    </xf>
    <xf numFmtId="14" fontId="20" fillId="5" borderId="89" xfId="8" applyNumberFormat="1" applyFill="1" applyBorder="1" applyAlignment="1" applyProtection="1">
      <alignment horizontal="center" vertical="center"/>
      <protection locked="0"/>
    </xf>
    <xf numFmtId="0" fontId="92" fillId="5" borderId="78" xfId="8" applyFont="1" applyFill="1" applyBorder="1" applyAlignment="1">
      <alignment horizontal="center" vertical="center"/>
    </xf>
    <xf numFmtId="14" fontId="92" fillId="5" borderId="80" xfId="8" applyNumberFormat="1" applyFont="1" applyFill="1" applyBorder="1" applyAlignment="1" applyProtection="1">
      <alignment horizontal="center" vertical="center"/>
      <protection locked="0"/>
    </xf>
    <xf numFmtId="0" fontId="93" fillId="5" borderId="68" xfId="8" applyFont="1" applyFill="1" applyBorder="1" applyAlignment="1">
      <alignment horizontal="center" vertical="center"/>
    </xf>
    <xf numFmtId="0" fontId="93" fillId="5" borderId="67" xfId="8" applyFont="1" applyFill="1" applyBorder="1" applyAlignment="1">
      <alignment horizontal="center" vertical="center"/>
    </xf>
    <xf numFmtId="0" fontId="93" fillId="5" borderId="174" xfId="8" applyFont="1" applyFill="1" applyBorder="1" applyAlignment="1">
      <alignment horizontal="center" vertical="center"/>
    </xf>
    <xf numFmtId="0" fontId="92" fillId="5" borderId="1" xfId="8" applyFont="1" applyFill="1" applyBorder="1" applyAlignment="1">
      <alignment horizontal="center" vertical="center" shrinkToFit="1"/>
    </xf>
    <xf numFmtId="0" fontId="92" fillId="5" borderId="4" xfId="8" applyFont="1" applyFill="1" applyBorder="1" applyAlignment="1">
      <alignment horizontal="center" vertical="center" shrinkToFit="1"/>
    </xf>
    <xf numFmtId="0" fontId="92" fillId="5" borderId="90" xfId="8" applyFont="1" applyFill="1" applyBorder="1" applyAlignment="1">
      <alignment horizontal="center" vertical="center" shrinkToFit="1"/>
    </xf>
    <xf numFmtId="0" fontId="92" fillId="5" borderId="79" xfId="8" applyFont="1" applyFill="1" applyBorder="1" applyAlignment="1">
      <alignment horizontal="center" vertical="center"/>
    </xf>
    <xf numFmtId="0" fontId="44" fillId="5" borderId="80" xfId="0" applyFont="1" applyFill="1" applyBorder="1" applyAlignment="1" applyProtection="1">
      <alignment horizontal="center" vertical="center" wrapText="1"/>
      <protection locked="0"/>
    </xf>
    <xf numFmtId="0" fontId="44" fillId="5" borderId="63" xfId="0" applyFont="1" applyFill="1" applyBorder="1" applyAlignment="1" applyProtection="1">
      <alignment horizontal="center" vertical="center" wrapText="1"/>
      <protection locked="0"/>
    </xf>
    <xf numFmtId="0" fontId="44" fillId="5" borderId="67" xfId="0" applyFont="1" applyFill="1" applyBorder="1" applyAlignment="1" applyProtection="1">
      <alignment horizontal="center" vertical="center" wrapText="1"/>
      <protection locked="0"/>
    </xf>
    <xf numFmtId="0" fontId="44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6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wrapText="1"/>
    </xf>
    <xf numFmtId="0" fontId="88" fillId="5" borderId="67" xfId="0" applyFont="1" applyFill="1" applyBorder="1" applyAlignment="1">
      <alignment horizontal="center" wrapText="1"/>
    </xf>
    <xf numFmtId="0" fontId="88" fillId="5" borderId="9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/>
    </xf>
    <xf numFmtId="0" fontId="54" fillId="5" borderId="31" xfId="0" applyFont="1" applyFill="1" applyBorder="1" applyAlignment="1">
      <alignment horizontal="center" wrapText="1"/>
    </xf>
    <xf numFmtId="0" fontId="54" fillId="5" borderId="16" xfId="0" applyFont="1" applyFill="1" applyBorder="1" applyAlignment="1">
      <alignment horizontal="center" wrapText="1"/>
    </xf>
    <xf numFmtId="0" fontId="6" fillId="5" borderId="6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67" fontId="9" fillId="0" borderId="21" xfId="0" applyNumberFormat="1" applyFont="1" applyBorder="1" applyAlignment="1" applyProtection="1">
      <alignment horizontal="center" vertical="center" shrinkToFit="1"/>
      <protection hidden="1"/>
    </xf>
    <xf numFmtId="167" fontId="9" fillId="0" borderId="23" xfId="0" applyNumberFormat="1" applyFont="1" applyBorder="1" applyAlignment="1" applyProtection="1">
      <alignment horizontal="center" vertical="center" shrinkToFit="1"/>
      <protection hidden="1"/>
    </xf>
    <xf numFmtId="167" fontId="9" fillId="0" borderId="35" xfId="0" applyNumberFormat="1" applyFont="1" applyBorder="1" applyAlignment="1" applyProtection="1">
      <alignment horizontal="center" vertical="center" shrinkToFit="1"/>
      <protection hidden="1"/>
    </xf>
    <xf numFmtId="167" fontId="9" fillId="0" borderId="51" xfId="0" applyNumberFormat="1" applyFont="1" applyBorder="1" applyAlignment="1" applyProtection="1">
      <alignment horizontal="center" vertical="center" shrinkToFit="1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8" fillId="16" borderId="28" xfId="0" applyFont="1" applyFill="1" applyBorder="1" applyAlignment="1" applyProtection="1">
      <alignment horizontal="center" vertical="center" wrapText="1"/>
      <protection hidden="1"/>
    </xf>
    <xf numFmtId="167" fontId="9" fillId="0" borderId="39" xfId="0" applyNumberFormat="1" applyFont="1" applyBorder="1" applyAlignment="1" applyProtection="1">
      <alignment horizontal="center" vertical="center" shrinkToFit="1"/>
      <protection hidden="1"/>
    </xf>
    <xf numFmtId="167" fontId="9" fillId="0" borderId="53" xfId="0" applyNumberFormat="1" applyFont="1" applyBorder="1" applyAlignment="1" applyProtection="1">
      <alignment horizontal="center" vertical="center" shrinkToFit="1"/>
      <protection hidden="1"/>
    </xf>
  </cellXfs>
  <cellStyles count="14"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0" xr:uid="{E768F93C-DFFF-40EB-AFFB-02205385428B}"/>
    <cellStyle name="Normalno 4" xfId="6" xr:uid="{00000000-0005-0000-0000-000005000000}"/>
    <cellStyle name="Normalno 4 2" xfId="11" xr:uid="{23123772-9235-4272-BDCC-A29A850A6BFC}"/>
    <cellStyle name="Normalno 5" xfId="9" xr:uid="{CA9B0363-712A-423D-A5A4-EB2544890B6B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13" xr:uid="{38900475-6F5D-44EF-9935-7B24D53316A6}"/>
    <cellStyle name="Tekst objašnjenja" xfId="1" builtinId="53" customBuiltin="1"/>
    <cellStyle name="Tekst objašnjenja 2" xfId="12" xr:uid="{E362D25E-A547-4ACB-8917-CE2FF79F8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8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3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1</xdr:col>
      <xdr:colOff>1676400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28501</xdr:rowOff>
    </xdr:from>
    <xdr:to>
      <xdr:col>1</xdr:col>
      <xdr:colOff>714376</xdr:colOff>
      <xdr:row>6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3851" y="190426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590551</xdr:colOff>
      <xdr:row>6</xdr:row>
      <xdr:rowOff>9526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5</xdr:row>
      <xdr:rowOff>171450</xdr:rowOff>
    </xdr:from>
    <xdr:to>
      <xdr:col>2</xdr:col>
      <xdr:colOff>1724025</xdr:colOff>
      <xdr:row>6</xdr:row>
      <xdr:rowOff>323850</xdr:rowOff>
    </xdr:to>
    <xdr:pic macro="[2]!sortpoprezimenu">
      <xdr:nvPicPr>
        <xdr:cNvPr id="9" name="Picture 1">
          <a:extLst>
            <a:ext uri="{FF2B5EF4-FFF2-40B4-BE49-F238E27FC236}">
              <a16:creationId xmlns:a16="http://schemas.microsoft.com/office/drawing/2014/main" id="{F0115F0B-1CE5-438B-B674-5134B9B9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27635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5</xdr:row>
      <xdr:rowOff>104776</xdr:rowOff>
    </xdr:from>
    <xdr:to>
      <xdr:col>2</xdr:col>
      <xdr:colOff>1162050</xdr:colOff>
      <xdr:row>6</xdr:row>
      <xdr:rowOff>314325</xdr:rowOff>
    </xdr:to>
    <xdr:pic macro="[2]!sortpoprezimenu18">
      <xdr:nvPicPr>
        <xdr:cNvPr id="6" name="Picture 6">
          <a:extLst>
            <a:ext uri="{FF2B5EF4-FFF2-40B4-BE49-F238E27FC236}">
              <a16:creationId xmlns:a16="http://schemas.microsoft.com/office/drawing/2014/main" id="{CD3F6737-6B57-45B4-9015-B62EF4CB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476376"/>
          <a:ext cx="43815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4</xdr:row>
      <xdr:rowOff>76201</xdr:rowOff>
    </xdr:from>
    <xdr:to>
      <xdr:col>2</xdr:col>
      <xdr:colOff>1457325</xdr:colOff>
      <xdr:row>5</xdr:row>
      <xdr:rowOff>205700</xdr:rowOff>
    </xdr:to>
    <xdr:pic macro="[2]!sortpoprezimenu23">
      <xdr:nvPicPr>
        <xdr:cNvPr id="4" name="Picture 3">
          <a:extLst>
            <a:ext uri="{FF2B5EF4-FFF2-40B4-BE49-F238E27FC236}">
              <a16:creationId xmlns:a16="http://schemas.microsoft.com/office/drawing/2014/main" id="{CABB64FD-6083-4E39-B29E-BB7FA3F3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285876"/>
          <a:ext cx="409575" cy="48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3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1</xdr:col>
      <xdr:colOff>1171576</xdr:colOff>
      <xdr:row>4</xdr:row>
      <xdr:rowOff>49003</xdr:rowOff>
    </xdr:to>
    <xdr:pic macro="[4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19049</xdr:colOff>
      <xdr:row>3</xdr:row>
      <xdr:rowOff>49854</xdr:rowOff>
    </xdr:to>
    <xdr:pic macro="[5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5</xdr:row>
      <xdr:rowOff>161925</xdr:rowOff>
    </xdr:from>
    <xdr:to>
      <xdr:col>2</xdr:col>
      <xdr:colOff>514350</xdr:colOff>
      <xdr:row>6</xdr:row>
      <xdr:rowOff>391886</xdr:rowOff>
    </xdr:to>
    <xdr:pic macro="[6]!sortpoprezimenu">
      <xdr:nvPicPr>
        <xdr:cNvPr id="5" name="Picture 1">
          <a:extLst>
            <a:ext uri="{FF2B5EF4-FFF2-40B4-BE49-F238E27FC236}">
              <a16:creationId xmlns:a16="http://schemas.microsoft.com/office/drawing/2014/main" id="{98CB7BC1-8E1A-4551-A65E-A81FE48B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8275"/>
          <a:ext cx="409575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7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133351</xdr:colOff>
      <xdr:row>4</xdr:row>
      <xdr:rowOff>152400</xdr:rowOff>
    </xdr:from>
    <xdr:to>
      <xdr:col>2</xdr:col>
      <xdr:colOff>541055</xdr:colOff>
      <xdr:row>5</xdr:row>
      <xdr:rowOff>276225</xdr:rowOff>
    </xdr:to>
    <xdr:pic macro="[6]!sortpoprezimenu">
      <xdr:nvPicPr>
        <xdr:cNvPr id="2" name="Picture 1">
          <a:extLst>
            <a:ext uri="{FF2B5EF4-FFF2-40B4-BE49-F238E27FC236}">
              <a16:creationId xmlns:a16="http://schemas.microsoft.com/office/drawing/2014/main" id="{F720448E-A1F6-4B66-9C97-EC902BE28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285875"/>
          <a:ext cx="40770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8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114300</xdr:rowOff>
    </xdr:from>
    <xdr:to>
      <xdr:col>2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257175</xdr:colOff>
      <xdr:row>0</xdr:row>
      <xdr:rowOff>19051</xdr:rowOff>
    </xdr:from>
    <xdr:to>
      <xdr:col>18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0</xdr:row>
      <xdr:rowOff>1</xdr:rowOff>
    </xdr:from>
    <xdr:to>
      <xdr:col>1</xdr:col>
      <xdr:colOff>1123951</xdr:colOff>
      <xdr:row>3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509529-7A76-46B8-8275-83E8C6D5F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01" y="161926"/>
          <a:ext cx="876300" cy="9334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133350</xdr:colOff>
      <xdr:row>3</xdr:row>
      <xdr:rowOff>152399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EE670D9-14A5-41AF-95F5-53B7FA84C0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10700" y="142876"/>
          <a:ext cx="942975" cy="10382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152401</xdr:rowOff>
    </xdr:from>
    <xdr:to>
      <xdr:col>1</xdr:col>
      <xdr:colOff>838200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1DF5C7-970A-4AE3-AF39-C877F25D22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1"/>
          <a:ext cx="838199" cy="9334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171450</xdr:colOff>
      <xdr:row>5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FCE7A55-A8DB-41CE-9340-5E3CACDE514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72775" y="142876"/>
          <a:ext cx="981075" cy="12001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381002</xdr:colOff>
      <xdr:row>0</xdr:row>
      <xdr:rowOff>85725</xdr:rowOff>
    </xdr:from>
    <xdr:to>
      <xdr:col>1</xdr:col>
      <xdr:colOff>1038226</xdr:colOff>
      <xdr:row>2</xdr:row>
      <xdr:rowOff>304800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16F8C7-A222-4A49-A4FA-FE556299321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427" y="85725"/>
          <a:ext cx="657224" cy="8096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200025</xdr:colOff>
      <xdr:row>3</xdr:row>
      <xdr:rowOff>209549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782B1EE-EA5F-4ADA-94B4-B56644D986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72925" y="142876"/>
          <a:ext cx="1009650" cy="11620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152402</xdr:rowOff>
    </xdr:from>
    <xdr:to>
      <xdr:col>1</xdr:col>
      <xdr:colOff>895350</xdr:colOff>
      <xdr:row>4</xdr:row>
      <xdr:rowOff>142876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5436C6-2B02-4672-98C2-DD6CC3BC8E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2"/>
          <a:ext cx="971549" cy="10382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342901</xdr:colOff>
      <xdr:row>1</xdr:row>
      <xdr:rowOff>47624</xdr:rowOff>
    </xdr:from>
    <xdr:to>
      <xdr:col>19</xdr:col>
      <xdr:colOff>171451</xdr:colOff>
      <xdr:row>5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58A9B9D-408D-40F3-87C1-BBC13BF2B62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25276" y="209549"/>
          <a:ext cx="1047750" cy="10858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600075</xdr:colOff>
      <xdr:row>4</xdr:row>
      <xdr:rowOff>295275</xdr:rowOff>
    </xdr:to>
    <xdr:pic macro="[9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11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1</xdr:col>
      <xdr:colOff>990601</xdr:colOff>
      <xdr:row>4</xdr:row>
      <xdr:rowOff>137286</xdr:rowOff>
    </xdr:to>
    <xdr:pic macro="[12]!Ukupniplasman">
      <xdr:nvPicPr>
        <xdr:cNvPr id="3" name="Slika 6">
          <a:extLst>
            <a:ext uri="{FF2B5EF4-FFF2-40B4-BE49-F238E27FC236}">
              <a16:creationId xmlns:a16="http://schemas.microsoft.com/office/drawing/2014/main" id="{356294A7-A742-4CAD-92CF-7E1E35A3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57150"/>
          <a:ext cx="971550" cy="89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393456</xdr:colOff>
      <xdr:row>0</xdr:row>
      <xdr:rowOff>402981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77" y="402981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133350</xdr:rowOff>
    </xdr:to>
    <xdr:pic macro="[13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2C0DF991-99ED-40CA-BEC1-5055AD06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1</xdr:row>
      <xdr:rowOff>85725</xdr:rowOff>
    </xdr:from>
    <xdr:to>
      <xdr:col>11</xdr:col>
      <xdr:colOff>9525</xdr:colOff>
      <xdr:row>2</xdr:row>
      <xdr:rowOff>333375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9448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866775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10</xdr:col>
      <xdr:colOff>361950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64166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2026</a:t>
          </a:r>
        </a:p>
      </xdr:txBody>
    </xdr:sp>
    <xdr:clientData/>
  </xdr:one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47625</xdr:rowOff>
    </xdr:to>
    <xdr:sp macro="" textlink="">
      <xdr:nvSpPr>
        <xdr:cNvPr id="20" name="Pravokutnik 8">
          <a:extLst>
            <a:ext uri="{FF2B5EF4-FFF2-40B4-BE49-F238E27FC236}">
              <a16:creationId xmlns:a16="http://schemas.microsoft.com/office/drawing/2014/main" id="{9B4E23B8-AA03-4688-9265-BC919D2D546F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47625</xdr:rowOff>
    </xdr:to>
    <xdr:sp macro="" textlink="">
      <xdr:nvSpPr>
        <xdr:cNvPr id="21" name="Pravokutnik 10">
          <a:extLst>
            <a:ext uri="{FF2B5EF4-FFF2-40B4-BE49-F238E27FC236}">
              <a16:creationId xmlns:a16="http://schemas.microsoft.com/office/drawing/2014/main" id="{65245013-8923-45A6-BC58-1912FA7E317D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47625</xdr:rowOff>
    </xdr:to>
    <xdr:sp macro="" textlink="">
      <xdr:nvSpPr>
        <xdr:cNvPr id="22" name="Pravokutnik 8">
          <a:extLst>
            <a:ext uri="{FF2B5EF4-FFF2-40B4-BE49-F238E27FC236}">
              <a16:creationId xmlns:a16="http://schemas.microsoft.com/office/drawing/2014/main" id="{5C967DFB-1A40-476D-AA55-E6D133C4B6AF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47625</xdr:rowOff>
    </xdr:to>
    <xdr:sp macro="" textlink="">
      <xdr:nvSpPr>
        <xdr:cNvPr id="23" name="Pravokutnik 10">
          <a:extLst>
            <a:ext uri="{FF2B5EF4-FFF2-40B4-BE49-F238E27FC236}">
              <a16:creationId xmlns:a16="http://schemas.microsoft.com/office/drawing/2014/main" id="{DC13FA4E-C0D0-42F5-807E-43F2FCF7EC9B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4</xdr:row>
      <xdr:rowOff>57150</xdr:rowOff>
    </xdr:from>
    <xdr:to>
      <xdr:col>14</xdr:col>
      <xdr:colOff>152400</xdr:colOff>
      <xdr:row>10</xdr:row>
      <xdr:rowOff>28575</xdr:rowOff>
    </xdr:to>
    <xdr:sp macro="" textlink="">
      <xdr:nvSpPr>
        <xdr:cNvPr id="11" name="Pravokutnik 8">
          <a:extLst>
            <a:ext uri="{FF2B5EF4-FFF2-40B4-BE49-F238E27FC236}">
              <a16:creationId xmlns:a16="http://schemas.microsoft.com/office/drawing/2014/main" id="{AC3CC85A-48B0-4F86-AA0C-6CD7F0D415DE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4</xdr:row>
      <xdr:rowOff>57150</xdr:rowOff>
    </xdr:from>
    <xdr:to>
      <xdr:col>14</xdr:col>
      <xdr:colOff>152400</xdr:colOff>
      <xdr:row>10</xdr:row>
      <xdr:rowOff>28575</xdr:rowOff>
    </xdr:to>
    <xdr:sp macro="" textlink="">
      <xdr:nvSpPr>
        <xdr:cNvPr id="12" name="Pravokutnik 10">
          <a:extLst>
            <a:ext uri="{FF2B5EF4-FFF2-40B4-BE49-F238E27FC236}">
              <a16:creationId xmlns:a16="http://schemas.microsoft.com/office/drawing/2014/main" id="{83720669-B044-4CAE-BCEC-5D061E158954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29</xdr:row>
      <xdr:rowOff>57150</xdr:rowOff>
    </xdr:from>
    <xdr:to>
      <xdr:col>13</xdr:col>
      <xdr:colOff>152400</xdr:colOff>
      <xdr:row>35</xdr:row>
      <xdr:rowOff>38100</xdr:rowOff>
    </xdr:to>
    <xdr:sp macro="" textlink="">
      <xdr:nvSpPr>
        <xdr:cNvPr id="13" name="Pravokutnik 8">
          <a:extLst>
            <a:ext uri="{FF2B5EF4-FFF2-40B4-BE49-F238E27FC236}">
              <a16:creationId xmlns:a16="http://schemas.microsoft.com/office/drawing/2014/main" id="{56364FFA-CB8D-4641-A4D4-BC5F1C4B9180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29</xdr:row>
      <xdr:rowOff>57150</xdr:rowOff>
    </xdr:from>
    <xdr:to>
      <xdr:col>13</xdr:col>
      <xdr:colOff>152400</xdr:colOff>
      <xdr:row>35</xdr:row>
      <xdr:rowOff>38100</xdr:rowOff>
    </xdr:to>
    <xdr:sp macro="" textlink="">
      <xdr:nvSpPr>
        <xdr:cNvPr id="14" name="Pravokutnik 10">
          <a:extLst>
            <a:ext uri="{FF2B5EF4-FFF2-40B4-BE49-F238E27FC236}">
              <a16:creationId xmlns:a16="http://schemas.microsoft.com/office/drawing/2014/main" id="{3D4C5535-9A27-449D-946D-AB7CB5F0D0B2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5</xdr:row>
      <xdr:rowOff>123825</xdr:rowOff>
    </xdr:from>
    <xdr:to>
      <xdr:col>1</xdr:col>
      <xdr:colOff>971550</xdr:colOff>
      <xdr:row>10</xdr:row>
      <xdr:rowOff>47891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7675"/>
          <a:ext cx="971550" cy="1019441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6</xdr:row>
      <xdr:rowOff>28576</xdr:rowOff>
    </xdr:from>
    <xdr:to>
      <xdr:col>17</xdr:col>
      <xdr:colOff>219075</xdr:colOff>
      <xdr:row>10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191070-3759-43A8-82BF-F0DAF0B10B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601075" y="514351"/>
          <a:ext cx="923925" cy="9048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14</xdr:col>
      <xdr:colOff>114300</xdr:colOff>
      <xdr:row>0</xdr:row>
      <xdr:rowOff>76200</xdr:rowOff>
    </xdr:from>
    <xdr:ext cx="1171575" cy="1059180"/>
    <xdr:pic>
      <xdr:nvPicPr>
        <xdr:cNvPr id="3" name="image1.png">
          <a:extLst>
            <a:ext uri="{FF2B5EF4-FFF2-40B4-BE49-F238E27FC236}">
              <a16:creationId xmlns:a16="http://schemas.microsoft.com/office/drawing/2014/main" id="{71B2D18D-3CCD-40EA-A64A-4BA5C22EB53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67850" y="76200"/>
          <a:ext cx="1171575" cy="105918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0</xdr:row>
      <xdr:rowOff>152400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49458236-E018-488A-B09D-6F54C079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2" name="Picture 3" descr="grb HŠRS 3">
          <a:extLst>
            <a:ext uri="{FF2B5EF4-FFF2-40B4-BE49-F238E27FC236}">
              <a16:creationId xmlns:a16="http://schemas.microsoft.com/office/drawing/2014/main" id="{00A74B16-26FD-4225-BCEA-45C2CF52727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AED3037-F5C0-4882-AB07-BB219C2CF9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3EBA0-C67E-4BC5-A3BD-88DB819C1A1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E5D7B9B-4C99-417B-BD08-C4E7DF42666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19049</xdr:rowOff>
    </xdr:from>
    <xdr:to>
      <xdr:col>20</xdr:col>
      <xdr:colOff>400050</xdr:colOff>
      <xdr:row>5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15425" y="180974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5S7H9S0W\LOV%20PASTRVE%20PRIRO.%20MAM.%20T.%20L.%20%202024%20%2012%20%206%20kola\HSL-%20I.KO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Troat%20area/LIGA%20ZBIRNO%20TA%206%20X%204%20%20formule%20TA%202024%20-%20&#352;EST%20%20%20KOLA%20DOBRI%20TERMINI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SRS%20dokumenti\Lige%202024%20sve%20discipline\Feeder\FEEDER%20HR%20ZBIRNO.xls" TargetMode="External"/><Relationship Id="rId1" Type="http://schemas.openxmlformats.org/officeDocument/2006/relationships/externalLinkPath" Target="/HSRS%20dokumenti/Lige%202024%20sve%20discipline/Feeder/FEEDER%20HR%20ZBIR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LADE&#381;/1.%20I%202.%20kolo/Zbirni%20rezultati%20lige%20mlade&#382;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astersi%20i%20veterani/1.%20i%202.%20kolo/Zbirni%20rezultati%20lige%20mastera%20i%20veter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UT AREA"/>
      <sheetName val="List2"/>
      <sheetName val="LIGA ZBIRNO TA 6 X 4  formule T"/>
    </sheetNames>
    <definedNames>
      <definedName name="Ukupniplasman"/>
    </definedNames>
    <sheetDataSet>
      <sheetData sheetId="0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  <definedName name="sortpoprezimenu18"/>
      <definedName name="sortpoprezimenu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Masteri"/>
      <sheetName val="Pojedinačno U 18"/>
      <sheetName val="Pojedinačno U 23"/>
      <sheetName val="Zbirni rezultati lige mastera i"/>
    </sheetNames>
    <definedNames>
      <definedName name="sortpoprezimenu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32"/>
  <sheetViews>
    <sheetView tabSelected="1" zoomScale="75" zoomScaleNormal="75" workbookViewId="0">
      <selection activeCell="AJ12" sqref="AJ12"/>
    </sheetView>
  </sheetViews>
  <sheetFormatPr defaultRowHeight="12.75" x14ac:dyDescent="0.2"/>
  <cols>
    <col min="1" max="1" width="4.5703125" style="1"/>
    <col min="2" max="2" width="28.570312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29" ht="23.25" x14ac:dyDescent="0.35">
      <c r="C4" s="3"/>
      <c r="D4" s="15" t="s">
        <v>0</v>
      </c>
      <c r="F4" s="22"/>
      <c r="O4" s="4" t="s">
        <v>37</v>
      </c>
    </row>
    <row r="5" spans="1:29" ht="23.25" x14ac:dyDescent="0.35">
      <c r="C5" s="5"/>
      <c r="D5" s="50" t="s">
        <v>36</v>
      </c>
      <c r="F5" s="22"/>
      <c r="O5" s="6" t="s">
        <v>306</v>
      </c>
    </row>
    <row r="6" spans="1:29" ht="23.25" x14ac:dyDescent="0.2">
      <c r="O6" s="7" t="s">
        <v>3</v>
      </c>
    </row>
    <row r="9" spans="1:29" ht="13.5" thickBot="1" x14ac:dyDescent="0.25"/>
    <row r="10" spans="1:29" ht="31.5" customHeight="1" thickTop="1" x14ac:dyDescent="0.2">
      <c r="A10" s="1215" t="s">
        <v>4</v>
      </c>
      <c r="B10" s="1218" t="s">
        <v>5</v>
      </c>
      <c r="C10" s="1207" t="s">
        <v>6</v>
      </c>
      <c r="D10" s="1208"/>
      <c r="E10" s="1207" t="s">
        <v>7</v>
      </c>
      <c r="F10" s="1208"/>
      <c r="G10" s="1207" t="s">
        <v>8</v>
      </c>
      <c r="H10" s="1208"/>
      <c r="I10" s="1207" t="s">
        <v>9</v>
      </c>
      <c r="J10" s="1208"/>
      <c r="K10" s="1207" t="s">
        <v>10</v>
      </c>
      <c r="L10" s="1208"/>
      <c r="M10" s="1207" t="s">
        <v>11</v>
      </c>
      <c r="N10" s="1208"/>
      <c r="O10" s="1207" t="s">
        <v>12</v>
      </c>
      <c r="P10" s="1208"/>
      <c r="Q10" s="1207" t="s">
        <v>13</v>
      </c>
      <c r="R10" s="1208"/>
      <c r="S10" s="1207" t="s">
        <v>81</v>
      </c>
      <c r="T10" s="1208"/>
      <c r="U10" s="1207" t="s">
        <v>82</v>
      </c>
      <c r="V10" s="1208"/>
      <c r="W10" s="1207" t="s">
        <v>106</v>
      </c>
      <c r="X10" s="1208"/>
      <c r="Y10" s="1207" t="s">
        <v>107</v>
      </c>
      <c r="Z10" s="1208"/>
      <c r="AA10" s="1209" t="s">
        <v>14</v>
      </c>
      <c r="AB10" s="1210"/>
      <c r="AC10" s="1211"/>
    </row>
    <row r="11" spans="1:29" ht="37.5" customHeight="1" x14ac:dyDescent="0.2">
      <c r="A11" s="1216"/>
      <c r="B11" s="1219"/>
      <c r="C11" s="1205" t="s">
        <v>307</v>
      </c>
      <c r="D11" s="1206"/>
      <c r="E11" s="1205" t="s">
        <v>308</v>
      </c>
      <c r="F11" s="1206"/>
      <c r="G11" s="1205" t="s">
        <v>309</v>
      </c>
      <c r="H11" s="1206"/>
      <c r="I11" s="1205" t="s">
        <v>310</v>
      </c>
      <c r="J11" s="1206"/>
      <c r="K11" s="1205" t="s">
        <v>311</v>
      </c>
      <c r="L11" s="1206"/>
      <c r="M11" s="1205" t="s">
        <v>312</v>
      </c>
      <c r="N11" s="1206"/>
      <c r="O11" s="1205" t="s">
        <v>313</v>
      </c>
      <c r="P11" s="1206"/>
      <c r="Q11" s="1205" t="s">
        <v>314</v>
      </c>
      <c r="R11" s="1206"/>
      <c r="S11" s="1205" t="s">
        <v>315</v>
      </c>
      <c r="T11" s="1206"/>
      <c r="U11" s="1205" t="s">
        <v>316</v>
      </c>
      <c r="V11" s="1206"/>
      <c r="W11" s="1205" t="s">
        <v>317</v>
      </c>
      <c r="X11" s="1206"/>
      <c r="Y11" s="1205" t="s">
        <v>318</v>
      </c>
      <c r="Z11" s="1206"/>
      <c r="AA11" s="1212"/>
      <c r="AB11" s="1213"/>
      <c r="AC11" s="1214"/>
    </row>
    <row r="12" spans="1:29" ht="23.25" customHeight="1" thickBot="1" x14ac:dyDescent="0.25">
      <c r="A12" s="1217"/>
      <c r="B12" s="1220"/>
      <c r="C12" s="314" t="s">
        <v>15</v>
      </c>
      <c r="D12" s="315" t="s">
        <v>16</v>
      </c>
      <c r="E12" s="316" t="s">
        <v>15</v>
      </c>
      <c r="F12" s="317" t="s">
        <v>16</v>
      </c>
      <c r="G12" s="318" t="s">
        <v>15</v>
      </c>
      <c r="H12" s="319" t="s">
        <v>16</v>
      </c>
      <c r="I12" s="316" t="s">
        <v>15</v>
      </c>
      <c r="J12" s="317" t="s">
        <v>16</v>
      </c>
      <c r="K12" s="318" t="s">
        <v>15</v>
      </c>
      <c r="L12" s="319" t="s">
        <v>16</v>
      </c>
      <c r="M12" s="316" t="s">
        <v>15</v>
      </c>
      <c r="N12" s="317" t="s">
        <v>16</v>
      </c>
      <c r="O12" s="318" t="s">
        <v>15</v>
      </c>
      <c r="P12" s="319" t="s">
        <v>16</v>
      </c>
      <c r="Q12" s="316" t="s">
        <v>15</v>
      </c>
      <c r="R12" s="319" t="s">
        <v>16</v>
      </c>
      <c r="S12" s="316" t="s">
        <v>15</v>
      </c>
      <c r="T12" s="319" t="s">
        <v>16</v>
      </c>
      <c r="U12" s="316" t="s">
        <v>15</v>
      </c>
      <c r="V12" s="319" t="s">
        <v>16</v>
      </c>
      <c r="W12" s="316" t="s">
        <v>15</v>
      </c>
      <c r="X12" s="319" t="s">
        <v>16</v>
      </c>
      <c r="Y12" s="316" t="s">
        <v>15</v>
      </c>
      <c r="Z12" s="319" t="s">
        <v>16</v>
      </c>
      <c r="AA12" s="320" t="s">
        <v>15</v>
      </c>
      <c r="AB12" s="321" t="s">
        <v>17</v>
      </c>
      <c r="AC12" s="322" t="s">
        <v>18</v>
      </c>
    </row>
    <row r="13" spans="1:29" ht="42" customHeight="1" thickTop="1" x14ac:dyDescent="0.2">
      <c r="A13" s="323">
        <v>1</v>
      </c>
      <c r="B13" s="1106" t="s">
        <v>79</v>
      </c>
      <c r="C13" s="324"/>
      <c r="D13" s="325"/>
      <c r="E13" s="324"/>
      <c r="F13" s="325"/>
      <c r="G13" s="324"/>
      <c r="H13" s="325"/>
      <c r="I13" s="324"/>
      <c r="J13" s="325"/>
      <c r="K13" s="324"/>
      <c r="L13" s="325"/>
      <c r="M13" s="324"/>
      <c r="N13" s="325"/>
      <c r="O13" s="324"/>
      <c r="P13" s="325"/>
      <c r="Q13" s="324"/>
      <c r="R13" s="325"/>
      <c r="S13" s="324"/>
      <c r="T13" s="325"/>
      <c r="U13" s="324"/>
      <c r="V13" s="325"/>
      <c r="W13" s="324"/>
      <c r="X13" s="325"/>
      <c r="Y13" s="324"/>
      <c r="Z13" s="325"/>
      <c r="AA13" s="1108"/>
      <c r="AB13" s="1109"/>
      <c r="AC13" s="326">
        <v>1</v>
      </c>
    </row>
    <row r="14" spans="1:29" ht="42" customHeight="1" x14ac:dyDescent="0.2">
      <c r="A14" s="327">
        <v>2</v>
      </c>
      <c r="B14" s="1106" t="s">
        <v>109</v>
      </c>
      <c r="C14" s="328"/>
      <c r="D14" s="329"/>
      <c r="E14" s="328"/>
      <c r="F14" s="329"/>
      <c r="G14" s="328"/>
      <c r="H14" s="329"/>
      <c r="I14" s="328"/>
      <c r="J14" s="329"/>
      <c r="K14" s="328"/>
      <c r="L14" s="329"/>
      <c r="M14" s="328"/>
      <c r="N14" s="329"/>
      <c r="O14" s="328"/>
      <c r="P14" s="329"/>
      <c r="Q14" s="328"/>
      <c r="R14" s="329"/>
      <c r="S14" s="328"/>
      <c r="T14" s="329"/>
      <c r="U14" s="328"/>
      <c r="V14" s="329"/>
      <c r="W14" s="328"/>
      <c r="X14" s="329"/>
      <c r="Y14" s="328"/>
      <c r="Z14" s="329"/>
      <c r="AA14" s="1110"/>
      <c r="AB14" s="1111"/>
      <c r="AC14" s="330">
        <v>2</v>
      </c>
    </row>
    <row r="15" spans="1:29" ht="42" customHeight="1" x14ac:dyDescent="0.2">
      <c r="A15" s="331">
        <v>3</v>
      </c>
      <c r="B15" s="1106" t="s">
        <v>74</v>
      </c>
      <c r="C15" s="328"/>
      <c r="D15" s="329"/>
      <c r="E15" s="328"/>
      <c r="F15" s="329"/>
      <c r="G15" s="328"/>
      <c r="H15" s="329"/>
      <c r="I15" s="328"/>
      <c r="J15" s="329"/>
      <c r="K15" s="328"/>
      <c r="L15" s="329"/>
      <c r="M15" s="328"/>
      <c r="N15" s="329"/>
      <c r="O15" s="328"/>
      <c r="P15" s="329"/>
      <c r="Q15" s="328"/>
      <c r="R15" s="329"/>
      <c r="S15" s="328"/>
      <c r="T15" s="329"/>
      <c r="U15" s="328"/>
      <c r="V15" s="329"/>
      <c r="W15" s="328"/>
      <c r="X15" s="329"/>
      <c r="Y15" s="328"/>
      <c r="Z15" s="329"/>
      <c r="AA15" s="1110"/>
      <c r="AB15" s="1111"/>
      <c r="AC15" s="330">
        <v>3</v>
      </c>
    </row>
    <row r="16" spans="1:29" ht="42" customHeight="1" x14ac:dyDescent="0.2">
      <c r="A16" s="331">
        <v>4</v>
      </c>
      <c r="B16" s="1106" t="s">
        <v>86</v>
      </c>
      <c r="C16" s="328"/>
      <c r="D16" s="329"/>
      <c r="E16" s="328"/>
      <c r="F16" s="329"/>
      <c r="G16" s="328"/>
      <c r="H16" s="329"/>
      <c r="I16" s="328"/>
      <c r="J16" s="329"/>
      <c r="K16" s="328"/>
      <c r="L16" s="329"/>
      <c r="M16" s="328"/>
      <c r="N16" s="329"/>
      <c r="O16" s="328"/>
      <c r="P16" s="329"/>
      <c r="Q16" s="328"/>
      <c r="R16" s="329"/>
      <c r="S16" s="328"/>
      <c r="T16" s="329"/>
      <c r="U16" s="328"/>
      <c r="V16" s="329"/>
      <c r="W16" s="328"/>
      <c r="X16" s="329"/>
      <c r="Y16" s="328"/>
      <c r="Z16" s="329"/>
      <c r="AA16" s="1110"/>
      <c r="AB16" s="1111"/>
      <c r="AC16" s="330">
        <v>4</v>
      </c>
    </row>
    <row r="17" spans="1:29" ht="42" customHeight="1" x14ac:dyDescent="0.2">
      <c r="A17" s="331">
        <v>5</v>
      </c>
      <c r="B17" s="1106" t="s">
        <v>111</v>
      </c>
      <c r="C17" s="328"/>
      <c r="D17" s="329"/>
      <c r="E17" s="328"/>
      <c r="F17" s="329"/>
      <c r="G17" s="328"/>
      <c r="H17" s="329"/>
      <c r="I17" s="328"/>
      <c r="J17" s="329"/>
      <c r="K17" s="328"/>
      <c r="L17" s="329"/>
      <c r="M17" s="328"/>
      <c r="N17" s="329"/>
      <c r="O17" s="328"/>
      <c r="P17" s="329"/>
      <c r="Q17" s="328"/>
      <c r="R17" s="329"/>
      <c r="S17" s="328"/>
      <c r="T17" s="329"/>
      <c r="U17" s="328"/>
      <c r="V17" s="329"/>
      <c r="W17" s="328"/>
      <c r="X17" s="329"/>
      <c r="Y17" s="328"/>
      <c r="Z17" s="329"/>
      <c r="AA17" s="1110"/>
      <c r="AB17" s="1111"/>
      <c r="AC17" s="330">
        <v>5</v>
      </c>
    </row>
    <row r="18" spans="1:29" ht="42" customHeight="1" x14ac:dyDescent="0.2">
      <c r="A18" s="331">
        <v>6</v>
      </c>
      <c r="B18" s="1106" t="s">
        <v>78</v>
      </c>
      <c r="C18" s="328"/>
      <c r="D18" s="329"/>
      <c r="E18" s="328"/>
      <c r="F18" s="329"/>
      <c r="G18" s="328"/>
      <c r="H18" s="329"/>
      <c r="I18" s="328"/>
      <c r="J18" s="329"/>
      <c r="K18" s="328"/>
      <c r="L18" s="329"/>
      <c r="M18" s="328"/>
      <c r="N18" s="329"/>
      <c r="O18" s="328"/>
      <c r="P18" s="329"/>
      <c r="Q18" s="328"/>
      <c r="R18" s="329"/>
      <c r="S18" s="328"/>
      <c r="T18" s="329"/>
      <c r="U18" s="328"/>
      <c r="V18" s="329"/>
      <c r="W18" s="328"/>
      <c r="X18" s="329"/>
      <c r="Y18" s="328"/>
      <c r="Z18" s="329"/>
      <c r="AA18" s="1110"/>
      <c r="AB18" s="1111"/>
      <c r="AC18" s="330">
        <v>6</v>
      </c>
    </row>
    <row r="19" spans="1:29" ht="42" customHeight="1" x14ac:dyDescent="0.2">
      <c r="A19" s="331">
        <v>7</v>
      </c>
      <c r="B19" s="1106" t="s">
        <v>112</v>
      </c>
      <c r="C19" s="328"/>
      <c r="D19" s="329"/>
      <c r="E19" s="328"/>
      <c r="F19" s="329"/>
      <c r="G19" s="328"/>
      <c r="H19" s="329"/>
      <c r="I19" s="328"/>
      <c r="J19" s="329"/>
      <c r="K19" s="328"/>
      <c r="L19" s="329"/>
      <c r="M19" s="328"/>
      <c r="N19" s="329"/>
      <c r="O19" s="328"/>
      <c r="P19" s="329"/>
      <c r="Q19" s="328"/>
      <c r="R19" s="329"/>
      <c r="S19" s="328"/>
      <c r="T19" s="329"/>
      <c r="U19" s="328"/>
      <c r="V19" s="329"/>
      <c r="W19" s="328"/>
      <c r="X19" s="329"/>
      <c r="Y19" s="328"/>
      <c r="Z19" s="329"/>
      <c r="AA19" s="1110"/>
      <c r="AB19" s="1111"/>
      <c r="AC19" s="330">
        <v>7</v>
      </c>
    </row>
    <row r="20" spans="1:29" ht="42" customHeight="1" x14ac:dyDescent="0.2">
      <c r="A20" s="331">
        <v>8</v>
      </c>
      <c r="B20" s="1106" t="s">
        <v>108</v>
      </c>
      <c r="C20" s="328"/>
      <c r="D20" s="329"/>
      <c r="E20" s="328"/>
      <c r="F20" s="329"/>
      <c r="G20" s="328"/>
      <c r="H20" s="329"/>
      <c r="I20" s="328"/>
      <c r="J20" s="329"/>
      <c r="K20" s="328"/>
      <c r="L20" s="329"/>
      <c r="M20" s="328"/>
      <c r="N20" s="329"/>
      <c r="O20" s="328"/>
      <c r="P20" s="329"/>
      <c r="Q20" s="328"/>
      <c r="R20" s="329"/>
      <c r="S20" s="328"/>
      <c r="T20" s="329"/>
      <c r="U20" s="328"/>
      <c r="V20" s="329"/>
      <c r="W20" s="328"/>
      <c r="X20" s="329"/>
      <c r="Y20" s="328"/>
      <c r="Z20" s="329"/>
      <c r="AA20" s="1110"/>
      <c r="AB20" s="1111"/>
      <c r="AC20" s="330">
        <v>8</v>
      </c>
    </row>
    <row r="21" spans="1:29" ht="42" customHeight="1" x14ac:dyDescent="0.2">
      <c r="A21" s="332">
        <v>9</v>
      </c>
      <c r="B21" s="1106" t="s">
        <v>110</v>
      </c>
      <c r="C21" s="328"/>
      <c r="D21" s="329"/>
      <c r="E21" s="328"/>
      <c r="F21" s="329"/>
      <c r="G21" s="328"/>
      <c r="H21" s="329"/>
      <c r="I21" s="328"/>
      <c r="J21" s="329"/>
      <c r="K21" s="328"/>
      <c r="L21" s="329"/>
      <c r="M21" s="328"/>
      <c r="N21" s="329"/>
      <c r="O21" s="328"/>
      <c r="P21" s="329"/>
      <c r="Q21" s="328"/>
      <c r="R21" s="329"/>
      <c r="S21" s="328"/>
      <c r="T21" s="329"/>
      <c r="U21" s="328"/>
      <c r="V21" s="329"/>
      <c r="W21" s="328"/>
      <c r="X21" s="329"/>
      <c r="Y21" s="328"/>
      <c r="Z21" s="329"/>
      <c r="AA21" s="1110"/>
      <c r="AB21" s="1111"/>
      <c r="AC21" s="330">
        <v>9</v>
      </c>
    </row>
    <row r="22" spans="1:29" ht="42" customHeight="1" x14ac:dyDescent="0.2">
      <c r="A22" s="327">
        <v>10</v>
      </c>
      <c r="B22" s="1106" t="s">
        <v>87</v>
      </c>
      <c r="C22" s="328"/>
      <c r="D22" s="329"/>
      <c r="E22" s="328"/>
      <c r="F22" s="329"/>
      <c r="G22" s="328"/>
      <c r="H22" s="329"/>
      <c r="I22" s="328"/>
      <c r="J22" s="329"/>
      <c r="K22" s="328"/>
      <c r="L22" s="329"/>
      <c r="M22" s="328"/>
      <c r="N22" s="329"/>
      <c r="O22" s="328"/>
      <c r="P22" s="329"/>
      <c r="Q22" s="328"/>
      <c r="R22" s="329"/>
      <c r="S22" s="328"/>
      <c r="T22" s="329"/>
      <c r="U22" s="328"/>
      <c r="V22" s="329"/>
      <c r="W22" s="328"/>
      <c r="X22" s="329"/>
      <c r="Y22" s="328"/>
      <c r="Z22" s="329"/>
      <c r="AA22" s="1110"/>
      <c r="AB22" s="1111"/>
      <c r="AC22" s="330">
        <v>10</v>
      </c>
    </row>
    <row r="23" spans="1:29" ht="42" customHeight="1" x14ac:dyDescent="0.2">
      <c r="A23" s="332">
        <v>11</v>
      </c>
      <c r="B23" s="1106" t="s">
        <v>116</v>
      </c>
      <c r="C23" s="328"/>
      <c r="D23" s="329"/>
      <c r="E23" s="328"/>
      <c r="F23" s="329"/>
      <c r="G23" s="328"/>
      <c r="H23" s="329"/>
      <c r="I23" s="328"/>
      <c r="J23" s="329"/>
      <c r="K23" s="328"/>
      <c r="L23" s="329"/>
      <c r="M23" s="328"/>
      <c r="N23" s="329"/>
      <c r="O23" s="328"/>
      <c r="P23" s="329"/>
      <c r="Q23" s="328"/>
      <c r="R23" s="329"/>
      <c r="S23" s="328"/>
      <c r="T23" s="329"/>
      <c r="U23" s="328"/>
      <c r="V23" s="329"/>
      <c r="W23" s="328"/>
      <c r="X23" s="329"/>
      <c r="Y23" s="328"/>
      <c r="Z23" s="329"/>
      <c r="AA23" s="1110"/>
      <c r="AB23" s="1111"/>
      <c r="AC23" s="330">
        <v>11</v>
      </c>
    </row>
    <row r="24" spans="1:29" ht="42" customHeight="1" thickBot="1" x14ac:dyDescent="0.25">
      <c r="A24" s="333">
        <v>12</v>
      </c>
      <c r="B24" s="1107" t="s">
        <v>133</v>
      </c>
      <c r="C24" s="1155"/>
      <c r="D24" s="1156"/>
      <c r="E24" s="1155"/>
      <c r="F24" s="1156"/>
      <c r="G24" s="1155"/>
      <c r="H24" s="1156"/>
      <c r="I24" s="1155"/>
      <c r="J24" s="1156"/>
      <c r="K24" s="1155"/>
      <c r="L24" s="1156"/>
      <c r="M24" s="1155"/>
      <c r="N24" s="1156"/>
      <c r="O24" s="1155"/>
      <c r="P24" s="1156"/>
      <c r="Q24" s="1155"/>
      <c r="R24" s="1156"/>
      <c r="S24" s="1155"/>
      <c r="T24" s="1156"/>
      <c r="U24" s="1155"/>
      <c r="V24" s="1156"/>
      <c r="W24" s="1155"/>
      <c r="X24" s="1156"/>
      <c r="Y24" s="1155"/>
      <c r="Z24" s="1156"/>
      <c r="AA24" s="1157"/>
      <c r="AB24" s="1158"/>
      <c r="AC24" s="334">
        <v>12</v>
      </c>
    </row>
    <row r="25" spans="1:29" ht="13.5" thickTop="1" x14ac:dyDescent="0.2"/>
    <row r="28" spans="1:29" ht="33" customHeight="1" x14ac:dyDescent="0.35">
      <c r="B28" s="164" t="s">
        <v>300</v>
      </c>
      <c r="N28" s="164" t="s">
        <v>303</v>
      </c>
    </row>
    <row r="29" spans="1:29" ht="9" customHeight="1" x14ac:dyDescent="0.2"/>
    <row r="30" spans="1:29" ht="30" customHeight="1" x14ac:dyDescent="0.35">
      <c r="B30" s="164" t="s">
        <v>301</v>
      </c>
      <c r="C30" s="164"/>
      <c r="N30" s="164" t="s">
        <v>304</v>
      </c>
    </row>
    <row r="31" spans="1:29" ht="9" customHeight="1" x14ac:dyDescent="0.35">
      <c r="B31" s="164"/>
      <c r="C31" s="164"/>
    </row>
    <row r="32" spans="1:29" ht="29.25" customHeight="1" x14ac:dyDescent="0.35">
      <c r="B32" s="164" t="s">
        <v>302</v>
      </c>
      <c r="C32" s="164"/>
      <c r="N32" s="11" t="s">
        <v>305</v>
      </c>
    </row>
  </sheetData>
  <mergeCells count="27">
    <mergeCell ref="I10:J10"/>
    <mergeCell ref="A10:A12"/>
    <mergeCell ref="B10:B12"/>
    <mergeCell ref="C10:D10"/>
    <mergeCell ref="E10:F10"/>
    <mergeCell ref="G10:H10"/>
    <mergeCell ref="W10:X10"/>
    <mergeCell ref="Y10:Z10"/>
    <mergeCell ref="AA10:AC11"/>
    <mergeCell ref="C11:D11"/>
    <mergeCell ref="E11:F11"/>
    <mergeCell ref="G11:H11"/>
    <mergeCell ref="I11:J11"/>
    <mergeCell ref="K11:L11"/>
    <mergeCell ref="M11:N11"/>
    <mergeCell ref="O11:P11"/>
    <mergeCell ref="K10:L10"/>
    <mergeCell ref="M10:N10"/>
    <mergeCell ref="O10:P10"/>
    <mergeCell ref="Q10:R10"/>
    <mergeCell ref="S10:T10"/>
    <mergeCell ref="U10:V10"/>
    <mergeCell ref="Q11:R11"/>
    <mergeCell ref="S11:T11"/>
    <mergeCell ref="U11:V11"/>
    <mergeCell ref="W11:X11"/>
    <mergeCell ref="Y11:Z11"/>
  </mergeCells>
  <phoneticPr fontId="5" type="noConversion"/>
  <pageMargins left="0.78749999999999998" right="0.78749999999999998" top="0.27569444444444402" bottom="0.59027777777777801" header="0.51180555555555496" footer="0.51180555555555496"/>
  <pageSetup paperSize="9" scale="54" firstPageNumber="0" orientation="landscape" horizontalDpi="4294967293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8"/>
  <sheetViews>
    <sheetView workbookViewId="0">
      <selection activeCell="L17" sqref="L17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ht="20.25" x14ac:dyDescent="0.3">
      <c r="A4" s="30"/>
      <c r="B4" s="92" t="s">
        <v>61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2" ht="20.25" x14ac:dyDescent="0.3">
      <c r="A5" s="30"/>
      <c r="B5" s="92" t="s">
        <v>62</v>
      </c>
      <c r="C5" s="5"/>
      <c r="D5" s="31"/>
      <c r="E5" s="31"/>
      <c r="F5" s="31"/>
      <c r="G5" s="93"/>
      <c r="H5" s="93"/>
      <c r="I5" s="93"/>
      <c r="J5" s="93"/>
      <c r="K5" s="95" t="s">
        <v>494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7" spans="1:22" ht="13.5" thickBot="1" x14ac:dyDescent="0.25"/>
    <row r="8" spans="1:22" ht="18.75" customHeight="1" thickTop="1" thickBot="1" x14ac:dyDescent="0.25">
      <c r="A8" s="1254" t="s">
        <v>4</v>
      </c>
      <c r="B8" s="1277" t="s">
        <v>20</v>
      </c>
      <c r="C8" s="1278" t="s">
        <v>5</v>
      </c>
      <c r="D8" s="1276" t="s">
        <v>6</v>
      </c>
      <c r="E8" s="1276"/>
      <c r="F8" s="1279" t="s">
        <v>7</v>
      </c>
      <c r="G8" s="1279"/>
      <c r="H8" s="1276" t="s">
        <v>8</v>
      </c>
      <c r="I8" s="1276"/>
      <c r="J8" s="1279" t="s">
        <v>9</v>
      </c>
      <c r="K8" s="1279"/>
      <c r="L8" s="1276" t="s">
        <v>10</v>
      </c>
      <c r="M8" s="1276"/>
      <c r="N8" s="1279" t="s">
        <v>11</v>
      </c>
      <c r="O8" s="1279"/>
      <c r="P8" s="1276" t="s">
        <v>12</v>
      </c>
      <c r="Q8" s="1276"/>
      <c r="R8" s="1279" t="s">
        <v>13</v>
      </c>
      <c r="S8" s="1279"/>
      <c r="T8" s="1280" t="s">
        <v>14</v>
      </c>
      <c r="U8" s="1280"/>
      <c r="V8" s="1280"/>
    </row>
    <row r="9" spans="1:22" ht="35.25" customHeight="1" thickTop="1" thickBot="1" x14ac:dyDescent="0.25">
      <c r="A9" s="1254"/>
      <c r="B9" s="1277"/>
      <c r="C9" s="1278"/>
      <c r="D9" s="1274" t="s">
        <v>346</v>
      </c>
      <c r="E9" s="1274"/>
      <c r="F9" s="1274" t="s">
        <v>347</v>
      </c>
      <c r="G9" s="1274"/>
      <c r="H9" s="1274" t="s">
        <v>348</v>
      </c>
      <c r="I9" s="1274"/>
      <c r="J9" s="1274" t="s">
        <v>349</v>
      </c>
      <c r="K9" s="1274"/>
      <c r="L9" s="1274" t="s">
        <v>350</v>
      </c>
      <c r="M9" s="1274"/>
      <c r="N9" s="1274" t="s">
        <v>351</v>
      </c>
      <c r="O9" s="1274"/>
      <c r="P9" s="1274" t="s">
        <v>352</v>
      </c>
      <c r="Q9" s="1274"/>
      <c r="R9" s="1274" t="s">
        <v>353</v>
      </c>
      <c r="S9" s="1274"/>
      <c r="T9" s="1280"/>
      <c r="U9" s="1280"/>
      <c r="V9" s="1280"/>
    </row>
    <row r="10" spans="1:22" ht="13.5" thickTop="1" x14ac:dyDescent="0.2">
      <c r="A10" s="1254"/>
      <c r="B10" s="1277"/>
      <c r="C10" s="1278"/>
      <c r="D10" s="472"/>
      <c r="E10" s="473"/>
      <c r="F10" s="474"/>
      <c r="G10" s="475"/>
      <c r="H10" s="472"/>
      <c r="I10" s="473"/>
      <c r="J10" s="474"/>
      <c r="K10" s="475"/>
      <c r="L10" s="472"/>
      <c r="M10" s="473"/>
      <c r="N10" s="474"/>
      <c r="O10" s="476"/>
      <c r="P10" s="472"/>
      <c r="Q10" s="473"/>
      <c r="R10" s="474"/>
      <c r="S10" s="475"/>
      <c r="T10" s="472"/>
      <c r="U10" s="477"/>
      <c r="V10" s="478"/>
    </row>
    <row r="11" spans="1:22" ht="16.5" thickBot="1" x14ac:dyDescent="0.25">
      <c r="A11" s="358"/>
      <c r="B11" s="479"/>
      <c r="C11" s="480"/>
      <c r="D11" s="481" t="s">
        <v>15</v>
      </c>
      <c r="E11" s="482" t="s">
        <v>16</v>
      </c>
      <c r="F11" s="483" t="s">
        <v>15</v>
      </c>
      <c r="G11" s="484" t="s">
        <v>16</v>
      </c>
      <c r="H11" s="481" t="s">
        <v>15</v>
      </c>
      <c r="I11" s="482" t="s">
        <v>16</v>
      </c>
      <c r="J11" s="483" t="s">
        <v>15</v>
      </c>
      <c r="K11" s="484" t="s">
        <v>16</v>
      </c>
      <c r="L11" s="481" t="s">
        <v>15</v>
      </c>
      <c r="M11" s="482" t="s">
        <v>16</v>
      </c>
      <c r="N11" s="483" t="s">
        <v>15</v>
      </c>
      <c r="O11" s="485" t="s">
        <v>16</v>
      </c>
      <c r="P11" s="481" t="s">
        <v>15</v>
      </c>
      <c r="Q11" s="482" t="s">
        <v>16</v>
      </c>
      <c r="R11" s="483" t="s">
        <v>15</v>
      </c>
      <c r="S11" s="484" t="s">
        <v>16</v>
      </c>
      <c r="T11" s="481" t="s">
        <v>15</v>
      </c>
      <c r="U11" s="485" t="s">
        <v>16</v>
      </c>
      <c r="V11" s="525" t="s">
        <v>142</v>
      </c>
    </row>
    <row r="12" spans="1:22" ht="15.75" x14ac:dyDescent="0.2">
      <c r="A12" s="420">
        <v>1</v>
      </c>
      <c r="B12" s="486"/>
      <c r="C12" s="487"/>
      <c r="D12" s="854"/>
      <c r="E12" s="490"/>
      <c r="F12" s="857"/>
      <c r="G12" s="489"/>
      <c r="H12" s="854"/>
      <c r="I12" s="490"/>
      <c r="J12" s="857"/>
      <c r="K12" s="972"/>
      <c r="L12" s="854"/>
      <c r="M12" s="490"/>
      <c r="N12" s="857"/>
      <c r="O12" s="491"/>
      <c r="P12" s="492"/>
      <c r="Q12" s="493"/>
      <c r="R12" s="494"/>
      <c r="S12" s="495"/>
      <c r="T12" s="844"/>
      <c r="U12" s="845"/>
      <c r="V12" s="428">
        <v>1</v>
      </c>
    </row>
    <row r="13" spans="1:22" ht="15.75" x14ac:dyDescent="0.2">
      <c r="A13" s="429">
        <v>2</v>
      </c>
      <c r="B13" s="498"/>
      <c r="C13" s="499"/>
      <c r="D13" s="846"/>
      <c r="E13" s="847"/>
      <c r="F13" s="848"/>
      <c r="G13" s="849"/>
      <c r="H13" s="846"/>
      <c r="I13" s="847"/>
      <c r="J13" s="848"/>
      <c r="K13" s="850"/>
      <c r="L13" s="846"/>
      <c r="M13" s="847"/>
      <c r="N13" s="848"/>
      <c r="O13" s="851"/>
      <c r="P13" s="637"/>
      <c r="Q13" s="508"/>
      <c r="R13" s="638"/>
      <c r="S13" s="510"/>
      <c r="T13" s="852"/>
      <c r="U13" s="853"/>
      <c r="V13" s="428">
        <v>2</v>
      </c>
    </row>
    <row r="14" spans="1:22" ht="15.75" x14ac:dyDescent="0.2">
      <c r="A14" s="420">
        <v>3</v>
      </c>
      <c r="B14" s="498"/>
      <c r="C14" s="499"/>
      <c r="D14" s="846"/>
      <c r="E14" s="505"/>
      <c r="F14" s="848"/>
      <c r="G14" s="503"/>
      <c r="H14" s="846"/>
      <c r="I14" s="505"/>
      <c r="J14" s="848"/>
      <c r="K14" s="504"/>
      <c r="L14" s="846"/>
      <c r="M14" s="505"/>
      <c r="N14" s="848"/>
      <c r="O14" s="506"/>
      <c r="P14" s="507"/>
      <c r="Q14" s="508"/>
      <c r="R14" s="509"/>
      <c r="S14" s="510"/>
      <c r="T14" s="852"/>
      <c r="U14" s="853"/>
      <c r="V14" s="431">
        <v>3</v>
      </c>
    </row>
    <row r="15" spans="1:22" ht="15.75" x14ac:dyDescent="0.2">
      <c r="A15" s="420">
        <v>4</v>
      </c>
      <c r="B15" s="498"/>
      <c r="C15" s="499"/>
      <c r="D15" s="846"/>
      <c r="E15" s="847"/>
      <c r="F15" s="848"/>
      <c r="G15" s="849"/>
      <c r="H15" s="846"/>
      <c r="I15" s="847"/>
      <c r="J15" s="848"/>
      <c r="K15" s="850"/>
      <c r="L15" s="846"/>
      <c r="M15" s="847"/>
      <c r="N15" s="848"/>
      <c r="O15" s="851"/>
      <c r="P15" s="637"/>
      <c r="Q15" s="508"/>
      <c r="R15" s="638"/>
      <c r="S15" s="510"/>
      <c r="T15" s="852"/>
      <c r="U15" s="853"/>
      <c r="V15" s="431">
        <v>4</v>
      </c>
    </row>
    <row r="16" spans="1:22" ht="15.75" x14ac:dyDescent="0.2">
      <c r="A16" s="429">
        <v>5</v>
      </c>
      <c r="B16" s="498"/>
      <c r="C16" s="499"/>
      <c r="D16" s="846"/>
      <c r="E16" s="847"/>
      <c r="F16" s="848"/>
      <c r="G16" s="849"/>
      <c r="H16" s="846"/>
      <c r="I16" s="847"/>
      <c r="J16" s="848"/>
      <c r="K16" s="850"/>
      <c r="L16" s="846"/>
      <c r="M16" s="847"/>
      <c r="N16" s="848"/>
      <c r="O16" s="851"/>
      <c r="P16" s="637"/>
      <c r="Q16" s="508"/>
      <c r="R16" s="638"/>
      <c r="S16" s="510"/>
      <c r="T16" s="852"/>
      <c r="U16" s="853"/>
      <c r="V16" s="428">
        <v>5</v>
      </c>
    </row>
    <row r="17" spans="1:22" ht="15.75" x14ac:dyDescent="0.2">
      <c r="A17" s="420">
        <v>6</v>
      </c>
      <c r="B17" s="498"/>
      <c r="C17" s="499"/>
      <c r="D17" s="846"/>
      <c r="E17" s="847"/>
      <c r="F17" s="848"/>
      <c r="G17" s="849"/>
      <c r="H17" s="846"/>
      <c r="I17" s="847"/>
      <c r="J17" s="848"/>
      <c r="K17" s="850"/>
      <c r="L17" s="846"/>
      <c r="M17" s="847"/>
      <c r="N17" s="848"/>
      <c r="O17" s="851"/>
      <c r="P17" s="637"/>
      <c r="Q17" s="508"/>
      <c r="R17" s="638"/>
      <c r="S17" s="510"/>
      <c r="T17" s="852"/>
      <c r="U17" s="853"/>
      <c r="V17" s="431">
        <v>6</v>
      </c>
    </row>
    <row r="18" spans="1:22" ht="15.75" x14ac:dyDescent="0.2">
      <c r="A18" s="420">
        <v>7</v>
      </c>
      <c r="B18" s="498"/>
      <c r="C18" s="499"/>
      <c r="D18" s="846"/>
      <c r="E18" s="847"/>
      <c r="F18" s="848"/>
      <c r="G18" s="849"/>
      <c r="H18" s="846"/>
      <c r="I18" s="847"/>
      <c r="J18" s="848"/>
      <c r="K18" s="850"/>
      <c r="L18" s="846"/>
      <c r="M18" s="847"/>
      <c r="N18" s="848"/>
      <c r="O18" s="851"/>
      <c r="P18" s="637"/>
      <c r="Q18" s="508"/>
      <c r="R18" s="638"/>
      <c r="S18" s="510"/>
      <c r="T18" s="852"/>
      <c r="U18" s="853"/>
      <c r="V18" s="428">
        <v>7</v>
      </c>
    </row>
    <row r="19" spans="1:22" ht="15.75" x14ac:dyDescent="0.2">
      <c r="A19" s="429">
        <v>8</v>
      </c>
      <c r="B19" s="498"/>
      <c r="C19" s="499"/>
      <c r="D19" s="591"/>
      <c r="E19" s="891"/>
      <c r="F19" s="593"/>
      <c r="G19" s="892"/>
      <c r="H19" s="591"/>
      <c r="I19" s="891"/>
      <c r="J19" s="593"/>
      <c r="K19" s="504"/>
      <c r="L19" s="846"/>
      <c r="M19" s="505"/>
      <c r="N19" s="848"/>
      <c r="O19" s="506"/>
      <c r="P19" s="507"/>
      <c r="Q19" s="508"/>
      <c r="R19" s="509"/>
      <c r="S19" s="510"/>
      <c r="T19" s="852"/>
      <c r="U19" s="853"/>
      <c r="V19" s="431">
        <v>8</v>
      </c>
    </row>
    <row r="20" spans="1:22" ht="15.75" x14ac:dyDescent="0.2">
      <c r="A20" s="420">
        <v>9</v>
      </c>
      <c r="B20" s="498"/>
      <c r="C20" s="499"/>
      <c r="D20" s="846"/>
      <c r="E20" s="847"/>
      <c r="F20" s="848"/>
      <c r="G20" s="849"/>
      <c r="H20" s="846"/>
      <c r="I20" s="847"/>
      <c r="J20" s="848"/>
      <c r="K20" s="850"/>
      <c r="L20" s="846"/>
      <c r="M20" s="847"/>
      <c r="N20" s="848"/>
      <c r="O20" s="851"/>
      <c r="P20" s="637"/>
      <c r="Q20" s="508"/>
      <c r="R20" s="638"/>
      <c r="S20" s="510"/>
      <c r="T20" s="852"/>
      <c r="U20" s="853"/>
      <c r="V20" s="428">
        <v>9</v>
      </c>
    </row>
    <row r="21" spans="1:22" ht="15.75" x14ac:dyDescent="0.2">
      <c r="A21" s="420">
        <v>10</v>
      </c>
      <c r="B21" s="498"/>
      <c r="C21" s="499"/>
      <c r="D21" s="846"/>
      <c r="E21" s="847"/>
      <c r="F21" s="848"/>
      <c r="G21" s="849"/>
      <c r="H21" s="846"/>
      <c r="I21" s="847"/>
      <c r="J21" s="848"/>
      <c r="K21" s="850"/>
      <c r="L21" s="846"/>
      <c r="M21" s="847"/>
      <c r="N21" s="848"/>
      <c r="O21" s="851"/>
      <c r="P21" s="637"/>
      <c r="Q21" s="508"/>
      <c r="R21" s="638"/>
      <c r="S21" s="510"/>
      <c r="T21" s="852"/>
      <c r="U21" s="853"/>
      <c r="V21" s="428">
        <v>10</v>
      </c>
    </row>
    <row r="22" spans="1:22" ht="15.75" x14ac:dyDescent="0.2">
      <c r="A22" s="429">
        <v>11</v>
      </c>
      <c r="B22" s="498"/>
      <c r="C22" s="499"/>
      <c r="D22" s="846"/>
      <c r="E22" s="847"/>
      <c r="F22" s="848"/>
      <c r="G22" s="849"/>
      <c r="H22" s="846"/>
      <c r="I22" s="847"/>
      <c r="J22" s="848"/>
      <c r="K22" s="850"/>
      <c r="L22" s="846"/>
      <c r="M22" s="847"/>
      <c r="N22" s="848"/>
      <c r="O22" s="851"/>
      <c r="P22" s="637"/>
      <c r="Q22" s="508"/>
      <c r="R22" s="638"/>
      <c r="S22" s="510"/>
      <c r="T22" s="852"/>
      <c r="U22" s="853"/>
      <c r="V22" s="428">
        <v>11</v>
      </c>
    </row>
    <row r="23" spans="1:22" ht="15.75" x14ac:dyDescent="0.2">
      <c r="A23" s="420">
        <v>12</v>
      </c>
      <c r="B23" s="498"/>
      <c r="C23" s="499"/>
      <c r="D23" s="846"/>
      <c r="E23" s="847"/>
      <c r="F23" s="848"/>
      <c r="G23" s="849"/>
      <c r="H23" s="846"/>
      <c r="I23" s="847"/>
      <c r="J23" s="848"/>
      <c r="K23" s="850"/>
      <c r="L23" s="846"/>
      <c r="M23" s="847"/>
      <c r="N23" s="848"/>
      <c r="O23" s="851"/>
      <c r="P23" s="637"/>
      <c r="Q23" s="508"/>
      <c r="R23" s="638"/>
      <c r="S23" s="510"/>
      <c r="T23" s="852"/>
      <c r="U23" s="853"/>
      <c r="V23" s="431">
        <v>12</v>
      </c>
    </row>
    <row r="24" spans="1:22" ht="15.75" x14ac:dyDescent="0.2">
      <c r="A24" s="420">
        <v>13</v>
      </c>
      <c r="B24" s="498"/>
      <c r="C24" s="499"/>
      <c r="D24" s="846"/>
      <c r="E24" s="847"/>
      <c r="F24" s="848"/>
      <c r="G24" s="849"/>
      <c r="H24" s="846"/>
      <c r="I24" s="847"/>
      <c r="J24" s="848"/>
      <c r="K24" s="850"/>
      <c r="L24" s="846"/>
      <c r="M24" s="847"/>
      <c r="N24" s="848"/>
      <c r="O24" s="851"/>
      <c r="P24" s="637"/>
      <c r="Q24" s="508"/>
      <c r="R24" s="638"/>
      <c r="S24" s="510"/>
      <c r="T24" s="852"/>
      <c r="U24" s="853"/>
      <c r="V24" s="428">
        <v>13</v>
      </c>
    </row>
    <row r="25" spans="1:22" ht="15.75" x14ac:dyDescent="0.2">
      <c r="A25" s="429">
        <v>14</v>
      </c>
      <c r="B25" s="498"/>
      <c r="C25" s="499"/>
      <c r="D25" s="846"/>
      <c r="E25" s="847"/>
      <c r="F25" s="848"/>
      <c r="G25" s="849"/>
      <c r="H25" s="846"/>
      <c r="I25" s="847"/>
      <c r="J25" s="848"/>
      <c r="K25" s="850"/>
      <c r="L25" s="846"/>
      <c r="M25" s="847"/>
      <c r="N25" s="848"/>
      <c r="O25" s="851"/>
      <c r="P25" s="637"/>
      <c r="Q25" s="508"/>
      <c r="R25" s="638"/>
      <c r="S25" s="510"/>
      <c r="T25" s="852"/>
      <c r="U25" s="853"/>
      <c r="V25" s="431">
        <v>14</v>
      </c>
    </row>
    <row r="26" spans="1:22" ht="15.75" x14ac:dyDescent="0.2">
      <c r="A26" s="420">
        <v>15</v>
      </c>
      <c r="B26" s="498"/>
      <c r="C26" s="499"/>
      <c r="D26" s="846"/>
      <c r="E26" s="847"/>
      <c r="F26" s="848"/>
      <c r="G26" s="849"/>
      <c r="H26" s="846"/>
      <c r="I26" s="847"/>
      <c r="J26" s="848"/>
      <c r="K26" s="850"/>
      <c r="L26" s="846"/>
      <c r="M26" s="847"/>
      <c r="N26" s="848"/>
      <c r="O26" s="851"/>
      <c r="P26" s="637"/>
      <c r="Q26" s="508"/>
      <c r="R26" s="638"/>
      <c r="S26" s="510"/>
      <c r="T26" s="852"/>
      <c r="U26" s="853"/>
      <c r="V26" s="431">
        <v>15</v>
      </c>
    </row>
    <row r="27" spans="1:22" ht="15.75" x14ac:dyDescent="0.2">
      <c r="A27" s="420">
        <v>16</v>
      </c>
      <c r="B27" s="498"/>
      <c r="C27" s="499"/>
      <c r="D27" s="846"/>
      <c r="E27" s="847"/>
      <c r="F27" s="848"/>
      <c r="G27" s="849"/>
      <c r="H27" s="846"/>
      <c r="I27" s="847"/>
      <c r="J27" s="848"/>
      <c r="K27" s="850"/>
      <c r="L27" s="846"/>
      <c r="M27" s="847"/>
      <c r="N27" s="848"/>
      <c r="O27" s="851"/>
      <c r="P27" s="637"/>
      <c r="Q27" s="508"/>
      <c r="R27" s="638"/>
      <c r="S27" s="510"/>
      <c r="T27" s="852"/>
      <c r="U27" s="853"/>
      <c r="V27" s="428">
        <v>16</v>
      </c>
    </row>
    <row r="28" spans="1:22" ht="15.75" x14ac:dyDescent="0.2">
      <c r="A28" s="420">
        <v>17</v>
      </c>
      <c r="B28" s="498"/>
      <c r="C28" s="499"/>
      <c r="D28" s="846"/>
      <c r="E28" s="847"/>
      <c r="F28" s="848"/>
      <c r="G28" s="849"/>
      <c r="H28" s="846"/>
      <c r="I28" s="847"/>
      <c r="J28" s="848"/>
      <c r="K28" s="850"/>
      <c r="L28" s="846"/>
      <c r="M28" s="847"/>
      <c r="N28" s="848"/>
      <c r="O28" s="851"/>
      <c r="P28" s="637"/>
      <c r="Q28" s="508"/>
      <c r="R28" s="638"/>
      <c r="S28" s="510"/>
      <c r="T28" s="852"/>
      <c r="U28" s="853"/>
      <c r="V28" s="428">
        <v>17</v>
      </c>
    </row>
    <row r="29" spans="1:22" ht="15.75" x14ac:dyDescent="0.2">
      <c r="A29" s="420">
        <v>18</v>
      </c>
      <c r="B29" s="498"/>
      <c r="C29" s="499"/>
      <c r="D29" s="846"/>
      <c r="E29" s="847"/>
      <c r="F29" s="848"/>
      <c r="G29" s="849"/>
      <c r="H29" s="846"/>
      <c r="I29" s="847"/>
      <c r="J29" s="848"/>
      <c r="K29" s="850"/>
      <c r="L29" s="846"/>
      <c r="M29" s="847"/>
      <c r="N29" s="848"/>
      <c r="O29" s="851"/>
      <c r="P29" s="637"/>
      <c r="Q29" s="508"/>
      <c r="R29" s="638"/>
      <c r="S29" s="510"/>
      <c r="T29" s="852"/>
      <c r="U29" s="853"/>
      <c r="V29" s="431">
        <v>18</v>
      </c>
    </row>
    <row r="30" spans="1:22" ht="15.75" x14ac:dyDescent="0.2">
      <c r="A30" s="420">
        <v>19</v>
      </c>
      <c r="B30" s="498"/>
      <c r="C30" s="499"/>
      <c r="D30" s="846"/>
      <c r="E30" s="847"/>
      <c r="F30" s="848"/>
      <c r="G30" s="849"/>
      <c r="H30" s="846"/>
      <c r="I30" s="847"/>
      <c r="J30" s="848"/>
      <c r="K30" s="850"/>
      <c r="L30" s="846"/>
      <c r="M30" s="847"/>
      <c r="N30" s="848"/>
      <c r="O30" s="851"/>
      <c r="P30" s="637"/>
      <c r="Q30" s="508"/>
      <c r="R30" s="638"/>
      <c r="S30" s="510"/>
      <c r="T30" s="852"/>
      <c r="U30" s="853"/>
      <c r="V30" s="428">
        <v>19</v>
      </c>
    </row>
    <row r="31" spans="1:22" ht="15.75" x14ac:dyDescent="0.2">
      <c r="A31" s="420">
        <v>20</v>
      </c>
      <c r="B31" s="498"/>
      <c r="C31" s="499"/>
      <c r="D31" s="846"/>
      <c r="E31" s="847"/>
      <c r="F31" s="848"/>
      <c r="G31" s="849"/>
      <c r="H31" s="846"/>
      <c r="I31" s="847"/>
      <c r="J31" s="848"/>
      <c r="K31" s="850"/>
      <c r="L31" s="846"/>
      <c r="M31" s="847"/>
      <c r="N31" s="848"/>
      <c r="O31" s="851"/>
      <c r="P31" s="637"/>
      <c r="Q31" s="508"/>
      <c r="R31" s="638"/>
      <c r="S31" s="510"/>
      <c r="T31" s="852"/>
      <c r="U31" s="853"/>
      <c r="V31" s="428">
        <v>20</v>
      </c>
    </row>
    <row r="32" spans="1:22" ht="15.75" x14ac:dyDescent="0.2">
      <c r="A32" s="420">
        <v>21</v>
      </c>
      <c r="B32" s="498"/>
      <c r="C32" s="499"/>
      <c r="D32" s="846"/>
      <c r="E32" s="847"/>
      <c r="F32" s="848"/>
      <c r="G32" s="849"/>
      <c r="H32" s="846"/>
      <c r="I32" s="847"/>
      <c r="J32" s="848"/>
      <c r="K32" s="850"/>
      <c r="L32" s="846"/>
      <c r="M32" s="847"/>
      <c r="N32" s="848"/>
      <c r="O32" s="851"/>
      <c r="P32" s="637"/>
      <c r="Q32" s="508"/>
      <c r="R32" s="638"/>
      <c r="S32" s="510"/>
      <c r="T32" s="852"/>
      <c r="U32" s="853"/>
      <c r="V32" s="431">
        <v>21</v>
      </c>
    </row>
    <row r="33" spans="1:22" ht="15.75" x14ac:dyDescent="0.2">
      <c r="A33" s="420">
        <v>22</v>
      </c>
      <c r="B33" s="498"/>
      <c r="C33" s="499"/>
      <c r="D33" s="846"/>
      <c r="E33" s="847"/>
      <c r="F33" s="848"/>
      <c r="G33" s="849"/>
      <c r="H33" s="846"/>
      <c r="I33" s="847"/>
      <c r="J33" s="848"/>
      <c r="K33" s="850"/>
      <c r="L33" s="846"/>
      <c r="M33" s="847"/>
      <c r="N33" s="848"/>
      <c r="O33" s="851"/>
      <c r="P33" s="637"/>
      <c r="Q33" s="508"/>
      <c r="R33" s="638"/>
      <c r="S33" s="510"/>
      <c r="T33" s="852"/>
      <c r="U33" s="853"/>
      <c r="V33" s="428">
        <v>22</v>
      </c>
    </row>
    <row r="34" spans="1:22" ht="15.75" x14ac:dyDescent="0.2">
      <c r="A34" s="420">
        <v>23</v>
      </c>
      <c r="B34" s="498"/>
      <c r="C34" s="499"/>
      <c r="D34" s="591"/>
      <c r="E34" s="891"/>
      <c r="F34" s="593"/>
      <c r="G34" s="892"/>
      <c r="H34" s="591"/>
      <c r="I34" s="891"/>
      <c r="J34" s="593"/>
      <c r="K34" s="504"/>
      <c r="L34" s="846"/>
      <c r="M34" s="505"/>
      <c r="N34" s="848"/>
      <c r="O34" s="506"/>
      <c r="P34" s="507"/>
      <c r="Q34" s="508"/>
      <c r="R34" s="509"/>
      <c r="S34" s="510"/>
      <c r="T34" s="852"/>
      <c r="U34" s="853"/>
      <c r="V34" s="431">
        <v>23</v>
      </c>
    </row>
    <row r="35" spans="1:22" ht="15.75" x14ac:dyDescent="0.2">
      <c r="A35" s="420">
        <v>24</v>
      </c>
      <c r="B35" s="498"/>
      <c r="C35" s="499"/>
      <c r="D35" s="846"/>
      <c r="E35" s="847"/>
      <c r="F35" s="848"/>
      <c r="G35" s="849"/>
      <c r="H35" s="846"/>
      <c r="I35" s="847"/>
      <c r="J35" s="848"/>
      <c r="K35" s="850"/>
      <c r="L35" s="846"/>
      <c r="M35" s="847"/>
      <c r="N35" s="848"/>
      <c r="O35" s="851"/>
      <c r="P35" s="637"/>
      <c r="Q35" s="508"/>
      <c r="R35" s="638"/>
      <c r="S35" s="510"/>
      <c r="T35" s="852"/>
      <c r="U35" s="853"/>
      <c r="V35" s="428">
        <v>24</v>
      </c>
    </row>
    <row r="36" spans="1:22" ht="15.75" x14ac:dyDescent="0.2">
      <c r="A36" s="420">
        <v>25</v>
      </c>
      <c r="B36" s="498"/>
      <c r="C36" s="499"/>
      <c r="D36" s="846"/>
      <c r="E36" s="847"/>
      <c r="F36" s="848"/>
      <c r="G36" s="849"/>
      <c r="H36" s="846"/>
      <c r="I36" s="847"/>
      <c r="J36" s="848"/>
      <c r="K36" s="850"/>
      <c r="L36" s="846"/>
      <c r="M36" s="847"/>
      <c r="N36" s="848"/>
      <c r="O36" s="851"/>
      <c r="P36" s="637"/>
      <c r="Q36" s="508"/>
      <c r="R36" s="638"/>
      <c r="S36" s="510"/>
      <c r="T36" s="852"/>
      <c r="U36" s="853"/>
      <c r="V36" s="431">
        <v>25</v>
      </c>
    </row>
    <row r="37" spans="1:22" ht="15.75" x14ac:dyDescent="0.2">
      <c r="A37" s="420">
        <v>26</v>
      </c>
      <c r="B37" s="498"/>
      <c r="C37" s="499"/>
      <c r="D37" s="591"/>
      <c r="E37" s="592"/>
      <c r="F37" s="593"/>
      <c r="G37" s="594"/>
      <c r="H37" s="591"/>
      <c r="I37" s="592"/>
      <c r="J37" s="593"/>
      <c r="K37" s="595"/>
      <c r="L37" s="591"/>
      <c r="M37" s="592"/>
      <c r="N37" s="593"/>
      <c r="O37" s="596"/>
      <c r="P37" s="597"/>
      <c r="Q37" s="598"/>
      <c r="R37" s="599"/>
      <c r="S37" s="600"/>
      <c r="T37" s="852"/>
      <c r="U37" s="853"/>
      <c r="V37" s="428">
        <v>26</v>
      </c>
    </row>
    <row r="38" spans="1:22" ht="15.75" x14ac:dyDescent="0.2">
      <c r="A38" s="420">
        <v>27</v>
      </c>
      <c r="B38" s="498"/>
      <c r="C38" s="499"/>
      <c r="D38" s="846"/>
      <c r="E38" s="847"/>
      <c r="F38" s="848"/>
      <c r="G38" s="849"/>
      <c r="H38" s="846"/>
      <c r="I38" s="847"/>
      <c r="J38" s="848"/>
      <c r="K38" s="850"/>
      <c r="L38" s="846"/>
      <c r="M38" s="847"/>
      <c r="N38" s="848"/>
      <c r="O38" s="851"/>
      <c r="P38" s="637"/>
      <c r="Q38" s="508"/>
      <c r="R38" s="638"/>
      <c r="S38" s="510"/>
      <c r="T38" s="852"/>
      <c r="U38" s="853"/>
      <c r="V38" s="431">
        <v>27</v>
      </c>
    </row>
    <row r="39" spans="1:22" ht="15.75" x14ac:dyDescent="0.2">
      <c r="A39" s="420">
        <v>28</v>
      </c>
      <c r="B39" s="498"/>
      <c r="C39" s="499"/>
      <c r="D39" s="855"/>
      <c r="E39" s="856"/>
      <c r="F39" s="858"/>
      <c r="G39" s="859"/>
      <c r="H39" s="855"/>
      <c r="I39" s="856"/>
      <c r="J39" s="858"/>
      <c r="K39" s="860"/>
      <c r="L39" s="855"/>
      <c r="M39" s="856"/>
      <c r="N39" s="858"/>
      <c r="O39" s="861"/>
      <c r="P39" s="637"/>
      <c r="Q39" s="508"/>
      <c r="R39" s="638"/>
      <c r="S39" s="510"/>
      <c r="T39" s="852"/>
      <c r="U39" s="853"/>
      <c r="V39" s="428">
        <v>28</v>
      </c>
    </row>
    <row r="40" spans="1:22" ht="15.75" x14ac:dyDescent="0.2">
      <c r="A40" s="420">
        <v>29</v>
      </c>
      <c r="B40" s="498"/>
      <c r="C40" s="499"/>
      <c r="D40" s="846"/>
      <c r="E40" s="505"/>
      <c r="F40" s="848"/>
      <c r="G40" s="503"/>
      <c r="H40" s="846"/>
      <c r="I40" s="505"/>
      <c r="J40" s="848"/>
      <c r="K40" s="504"/>
      <c r="L40" s="846"/>
      <c r="M40" s="505"/>
      <c r="N40" s="848"/>
      <c r="O40" s="506"/>
      <c r="P40" s="507"/>
      <c r="Q40" s="508"/>
      <c r="R40" s="509"/>
      <c r="S40" s="510"/>
      <c r="T40" s="852"/>
      <c r="U40" s="853"/>
      <c r="V40" s="431">
        <v>29</v>
      </c>
    </row>
    <row r="41" spans="1:22" ht="15.75" x14ac:dyDescent="0.2">
      <c r="A41" s="420">
        <v>30</v>
      </c>
      <c r="B41" s="498"/>
      <c r="C41" s="499"/>
      <c r="D41" s="846"/>
      <c r="E41" s="847"/>
      <c r="F41" s="848"/>
      <c r="G41" s="849"/>
      <c r="H41" s="846"/>
      <c r="I41" s="847"/>
      <c r="J41" s="848"/>
      <c r="K41" s="850"/>
      <c r="L41" s="846"/>
      <c r="M41" s="847"/>
      <c r="N41" s="848"/>
      <c r="O41" s="851"/>
      <c r="P41" s="637"/>
      <c r="Q41" s="508"/>
      <c r="R41" s="638"/>
      <c r="S41" s="510"/>
      <c r="T41" s="852"/>
      <c r="U41" s="853"/>
      <c r="V41" s="428">
        <v>30</v>
      </c>
    </row>
    <row r="42" spans="1:22" ht="15.75" x14ac:dyDescent="0.2">
      <c r="A42" s="420">
        <v>31</v>
      </c>
      <c r="B42" s="498"/>
      <c r="C42" s="499"/>
      <c r="D42" s="846"/>
      <c r="E42" s="847"/>
      <c r="F42" s="848"/>
      <c r="G42" s="849"/>
      <c r="H42" s="846"/>
      <c r="I42" s="847"/>
      <c r="J42" s="848"/>
      <c r="K42" s="850"/>
      <c r="L42" s="846"/>
      <c r="M42" s="847"/>
      <c r="N42" s="848"/>
      <c r="O42" s="851"/>
      <c r="P42" s="637"/>
      <c r="Q42" s="508"/>
      <c r="R42" s="638"/>
      <c r="S42" s="510"/>
      <c r="T42" s="852"/>
      <c r="U42" s="853"/>
      <c r="V42" s="431">
        <v>31</v>
      </c>
    </row>
    <row r="43" spans="1:22" ht="15.75" x14ac:dyDescent="0.2">
      <c r="A43" s="420">
        <v>32</v>
      </c>
      <c r="B43" s="498"/>
      <c r="C43" s="499"/>
      <c r="D43" s="846"/>
      <c r="E43" s="847"/>
      <c r="F43" s="848"/>
      <c r="G43" s="849"/>
      <c r="H43" s="846"/>
      <c r="I43" s="847"/>
      <c r="J43" s="848"/>
      <c r="K43" s="850"/>
      <c r="L43" s="846"/>
      <c r="M43" s="847"/>
      <c r="N43" s="848"/>
      <c r="O43" s="851"/>
      <c r="P43" s="637"/>
      <c r="Q43" s="508"/>
      <c r="R43" s="638"/>
      <c r="S43" s="510"/>
      <c r="T43" s="852"/>
      <c r="U43" s="853"/>
      <c r="V43" s="428">
        <v>32</v>
      </c>
    </row>
    <row r="44" spans="1:22" ht="15.75" x14ac:dyDescent="0.2">
      <c r="A44" s="420">
        <v>33</v>
      </c>
      <c r="B44" s="498"/>
      <c r="C44" s="499"/>
      <c r="D44" s="591"/>
      <c r="E44" s="891"/>
      <c r="F44" s="593"/>
      <c r="G44" s="892"/>
      <c r="H44" s="591"/>
      <c r="I44" s="891"/>
      <c r="J44" s="593"/>
      <c r="K44" s="504"/>
      <c r="L44" s="846"/>
      <c r="M44" s="505"/>
      <c r="N44" s="848"/>
      <c r="O44" s="506"/>
      <c r="P44" s="507"/>
      <c r="Q44" s="508"/>
      <c r="R44" s="509"/>
      <c r="S44" s="510"/>
      <c r="T44" s="852"/>
      <c r="U44" s="853"/>
      <c r="V44" s="431">
        <v>33</v>
      </c>
    </row>
    <row r="45" spans="1:22" ht="15.75" x14ac:dyDescent="0.2">
      <c r="A45" s="420">
        <v>34</v>
      </c>
      <c r="B45" s="498"/>
      <c r="C45" s="499"/>
      <c r="D45" s="591"/>
      <c r="E45" s="891"/>
      <c r="F45" s="593"/>
      <c r="G45" s="892"/>
      <c r="H45" s="591"/>
      <c r="I45" s="891"/>
      <c r="J45" s="593"/>
      <c r="K45" s="504"/>
      <c r="L45" s="846"/>
      <c r="M45" s="505"/>
      <c r="N45" s="848"/>
      <c r="O45" s="506"/>
      <c r="P45" s="507"/>
      <c r="Q45" s="508"/>
      <c r="R45" s="509"/>
      <c r="S45" s="510"/>
      <c r="T45" s="852"/>
      <c r="U45" s="853"/>
      <c r="V45" s="431">
        <v>34</v>
      </c>
    </row>
    <row r="46" spans="1:22" ht="15.75" x14ac:dyDescent="0.2">
      <c r="A46" s="420">
        <v>35</v>
      </c>
      <c r="B46" s="498"/>
      <c r="C46" s="499"/>
      <c r="D46" s="846"/>
      <c r="E46" s="505"/>
      <c r="F46" s="848"/>
      <c r="G46" s="503"/>
      <c r="H46" s="591"/>
      <c r="I46" s="891"/>
      <c r="J46" s="593"/>
      <c r="K46" s="504"/>
      <c r="L46" s="846"/>
      <c r="M46" s="505"/>
      <c r="N46" s="848"/>
      <c r="O46" s="506"/>
      <c r="P46" s="507"/>
      <c r="Q46" s="508"/>
      <c r="R46" s="509"/>
      <c r="S46" s="510"/>
      <c r="T46" s="852"/>
      <c r="U46" s="853"/>
      <c r="V46" s="428">
        <v>35</v>
      </c>
    </row>
    <row r="47" spans="1:22" ht="15.75" x14ac:dyDescent="0.2">
      <c r="A47" s="420">
        <v>36</v>
      </c>
      <c r="B47" s="498"/>
      <c r="C47" s="499"/>
      <c r="D47" s="846"/>
      <c r="E47" s="505"/>
      <c r="F47" s="848"/>
      <c r="G47" s="503"/>
      <c r="H47" s="591"/>
      <c r="I47" s="891"/>
      <c r="J47" s="593"/>
      <c r="K47" s="504"/>
      <c r="L47" s="846"/>
      <c r="M47" s="505"/>
      <c r="N47" s="848"/>
      <c r="O47" s="506"/>
      <c r="P47" s="507"/>
      <c r="Q47" s="508"/>
      <c r="R47" s="509"/>
      <c r="S47" s="510"/>
      <c r="T47" s="852"/>
      <c r="U47" s="853"/>
      <c r="V47" s="431">
        <v>36</v>
      </c>
    </row>
    <row r="48" spans="1:22" ht="16.5" thickBot="1" x14ac:dyDescent="0.25">
      <c r="A48" s="513"/>
      <c r="B48" s="514"/>
      <c r="C48" s="515"/>
      <c r="D48" s="516"/>
      <c r="E48" s="517"/>
      <c r="F48" s="518"/>
      <c r="G48" s="519"/>
      <c r="H48" s="516"/>
      <c r="I48" s="517"/>
      <c r="J48" s="516"/>
      <c r="K48" s="517"/>
      <c r="L48" s="516"/>
      <c r="M48" s="517"/>
      <c r="N48" s="516"/>
      <c r="O48" s="519"/>
      <c r="P48" s="520"/>
      <c r="Q48" s="521"/>
      <c r="R48" s="520"/>
      <c r="S48" s="521"/>
      <c r="T48" s="522"/>
      <c r="U48" s="523"/>
      <c r="V48" s="524"/>
    </row>
  </sheetData>
  <sortState xmlns:xlrd2="http://schemas.microsoft.com/office/spreadsheetml/2017/richdata2" ref="B12:U41">
    <sortCondition ref="T12:T41"/>
    <sortCondition descending="1" ref="U12:U41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20"/>
  <sheetViews>
    <sheetView zoomScaleNormal="100" workbookViewId="0">
      <selection activeCell="M8" sqref="M8:N8"/>
    </sheetView>
  </sheetViews>
  <sheetFormatPr defaultRowHeight="12.75" x14ac:dyDescent="0.2"/>
  <cols>
    <col min="1" max="1" width="5.140625" style="11"/>
    <col min="2" max="2" width="27.7109375" style="11" customWidth="1"/>
    <col min="3" max="3" width="4.140625" style="11"/>
    <col min="4" max="4" width="7.85546875" style="11" customWidth="1"/>
    <col min="5" max="5" width="3.5703125" style="11"/>
    <col min="6" max="6" width="7.85546875" style="11"/>
    <col min="7" max="7" width="4.28515625" style="11" customWidth="1"/>
    <col min="8" max="8" width="7.85546875" style="11" customWidth="1"/>
    <col min="9" max="9" width="4.140625" style="11" customWidth="1"/>
    <col min="10" max="10" width="8" style="11" customWidth="1"/>
    <col min="11" max="11" width="4.140625" style="11" customWidth="1"/>
    <col min="12" max="12" width="8" style="11" customWidth="1"/>
    <col min="13" max="13" width="4.28515625" style="11" customWidth="1"/>
    <col min="14" max="14" width="8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18"/>
    </row>
    <row r="2" spans="1:21" x14ac:dyDescent="0.2">
      <c r="A2" s="18"/>
      <c r="J2" s="11" t="s">
        <v>21</v>
      </c>
    </row>
    <row r="3" spans="1:21" ht="20.25" x14ac:dyDescent="0.3">
      <c r="A3" s="18"/>
      <c r="B3" s="11" t="s">
        <v>52</v>
      </c>
      <c r="D3" s="15"/>
      <c r="F3" s="93"/>
      <c r="G3" s="93"/>
      <c r="H3" s="93"/>
      <c r="I3" s="93"/>
      <c r="J3" s="93"/>
      <c r="K3" s="94" t="s">
        <v>1</v>
      </c>
      <c r="L3" s="93"/>
      <c r="M3" s="93"/>
      <c r="N3" s="93"/>
      <c r="O3" s="93"/>
    </row>
    <row r="4" spans="1:21" ht="20.25" x14ac:dyDescent="0.3">
      <c r="A4" s="18"/>
      <c r="B4" s="11" t="s">
        <v>53</v>
      </c>
      <c r="F4" s="93"/>
      <c r="G4" s="93"/>
      <c r="H4" s="93"/>
      <c r="I4" s="93"/>
      <c r="J4" s="93"/>
      <c r="K4" s="95" t="s">
        <v>495</v>
      </c>
      <c r="L4" s="93"/>
      <c r="M4" s="93"/>
      <c r="N4" s="93"/>
      <c r="O4" s="93"/>
    </row>
    <row r="5" spans="1:21" ht="20.25" x14ac:dyDescent="0.3">
      <c r="A5" s="18"/>
      <c r="F5" s="93"/>
      <c r="G5" s="93"/>
      <c r="H5" s="93"/>
      <c r="I5" s="93"/>
      <c r="J5" s="93"/>
      <c r="K5" s="96" t="s">
        <v>3</v>
      </c>
      <c r="L5" s="93"/>
      <c r="M5" s="93"/>
      <c r="N5" s="93"/>
      <c r="O5" s="93"/>
    </row>
    <row r="6" spans="1:21" ht="13.5" thickBot="1" x14ac:dyDescent="0.25"/>
    <row r="7" spans="1:21" ht="19.5" thickTop="1" thickBot="1" x14ac:dyDescent="0.25">
      <c r="A7" s="1249" t="s">
        <v>4</v>
      </c>
      <c r="B7" s="1271" t="s">
        <v>5</v>
      </c>
      <c r="C7" s="1252" t="s">
        <v>6</v>
      </c>
      <c r="D7" s="1252"/>
      <c r="E7" s="1248" t="s">
        <v>7</v>
      </c>
      <c r="F7" s="1248"/>
      <c r="G7" s="1252" t="s">
        <v>8</v>
      </c>
      <c r="H7" s="1252"/>
      <c r="I7" s="1248" t="s">
        <v>9</v>
      </c>
      <c r="J7" s="1248"/>
      <c r="K7" s="1252" t="s">
        <v>10</v>
      </c>
      <c r="L7" s="1252"/>
      <c r="M7" s="1248" t="s">
        <v>11</v>
      </c>
      <c r="N7" s="1248"/>
      <c r="O7" s="1252" t="s">
        <v>12</v>
      </c>
      <c r="P7" s="1252"/>
      <c r="Q7" s="1282" t="s">
        <v>13</v>
      </c>
      <c r="R7" s="1282"/>
      <c r="S7" s="1253" t="s">
        <v>14</v>
      </c>
      <c r="T7" s="1253"/>
      <c r="U7" s="1253"/>
    </row>
    <row r="8" spans="1:21" ht="36.75" customHeight="1" thickTop="1" thickBot="1" x14ac:dyDescent="0.25">
      <c r="A8" s="1249"/>
      <c r="B8" s="1271"/>
      <c r="C8" s="1281" t="s">
        <v>356</v>
      </c>
      <c r="D8" s="1281"/>
      <c r="E8" s="1281" t="s">
        <v>357</v>
      </c>
      <c r="F8" s="1281"/>
      <c r="G8" s="1281" t="s">
        <v>358</v>
      </c>
      <c r="H8" s="1281"/>
      <c r="I8" s="1281" t="s">
        <v>359</v>
      </c>
      <c r="J8" s="1281"/>
      <c r="K8" s="1281" t="s">
        <v>360</v>
      </c>
      <c r="L8" s="1281"/>
      <c r="M8" s="1281" t="s">
        <v>361</v>
      </c>
      <c r="N8" s="1281"/>
      <c r="O8" s="1281" t="s">
        <v>362</v>
      </c>
      <c r="P8" s="1281"/>
      <c r="Q8" s="1281" t="s">
        <v>363</v>
      </c>
      <c r="R8" s="1281"/>
      <c r="S8" s="1253"/>
      <c r="T8" s="1253"/>
      <c r="U8" s="1253"/>
    </row>
    <row r="9" spans="1:21" ht="0.75" customHeight="1" thickTop="1" x14ac:dyDescent="0.2">
      <c r="A9" s="1249"/>
      <c r="B9" s="1271"/>
      <c r="C9" s="444"/>
      <c r="D9" s="444"/>
      <c r="E9" s="445"/>
      <c r="F9" s="446"/>
      <c r="G9" s="447"/>
      <c r="H9" s="448"/>
      <c r="I9" s="445"/>
      <c r="J9" s="446"/>
      <c r="K9" s="447"/>
      <c r="L9" s="448"/>
      <c r="M9" s="445"/>
      <c r="N9" s="446"/>
      <c r="O9" s="447"/>
      <c r="P9" s="448"/>
      <c r="Q9" s="445"/>
      <c r="R9" s="448"/>
      <c r="S9" s="447"/>
      <c r="T9" s="449"/>
      <c r="U9" s="450"/>
    </row>
    <row r="10" spans="1:21" ht="26.25" customHeight="1" thickBot="1" x14ac:dyDescent="0.25">
      <c r="A10" s="451"/>
      <c r="B10" s="413"/>
      <c r="C10" s="452" t="s">
        <v>15</v>
      </c>
      <c r="D10" s="453" t="s">
        <v>16</v>
      </c>
      <c r="E10" s="454" t="s">
        <v>15</v>
      </c>
      <c r="F10" s="455" t="s">
        <v>16</v>
      </c>
      <c r="G10" s="452" t="s">
        <v>15</v>
      </c>
      <c r="H10" s="453" t="s">
        <v>16</v>
      </c>
      <c r="I10" s="454" t="s">
        <v>15</v>
      </c>
      <c r="J10" s="455" t="s">
        <v>16</v>
      </c>
      <c r="K10" s="452" t="s">
        <v>15</v>
      </c>
      <c r="L10" s="453" t="s">
        <v>16</v>
      </c>
      <c r="M10" s="454" t="s">
        <v>15</v>
      </c>
      <c r="N10" s="455" t="s">
        <v>16</v>
      </c>
      <c r="O10" s="452" t="s">
        <v>15</v>
      </c>
      <c r="P10" s="453" t="s">
        <v>16</v>
      </c>
      <c r="Q10" s="454" t="s">
        <v>15</v>
      </c>
      <c r="R10" s="453" t="s">
        <v>16</v>
      </c>
      <c r="S10" s="452" t="s">
        <v>15</v>
      </c>
      <c r="T10" s="471" t="s">
        <v>16</v>
      </c>
      <c r="U10" s="456" t="s">
        <v>18</v>
      </c>
    </row>
    <row r="11" spans="1:21" ht="33" customHeight="1" x14ac:dyDescent="0.2">
      <c r="A11" s="457">
        <v>1</v>
      </c>
      <c r="B11" s="458" t="s">
        <v>135</v>
      </c>
      <c r="C11" s="374"/>
      <c r="D11" s="459"/>
      <c r="E11" s="460"/>
      <c r="F11" s="461"/>
      <c r="G11" s="374"/>
      <c r="H11" s="459"/>
      <c r="I11" s="376"/>
      <c r="J11" s="462"/>
      <c r="K11" s="374"/>
      <c r="L11" s="459"/>
      <c r="M11" s="376"/>
      <c r="N11" s="462"/>
      <c r="O11" s="374"/>
      <c r="P11" s="459"/>
      <c r="Q11" s="376"/>
      <c r="R11" s="462"/>
      <c r="S11" s="463"/>
      <c r="T11" s="470"/>
      <c r="U11" s="464">
        <v>1</v>
      </c>
    </row>
    <row r="12" spans="1:21" ht="33" customHeight="1" x14ac:dyDescent="0.2">
      <c r="A12" s="465">
        <v>2</v>
      </c>
      <c r="B12" s="466" t="s">
        <v>136</v>
      </c>
      <c r="C12" s="374"/>
      <c r="D12" s="459"/>
      <c r="E12" s="460"/>
      <c r="F12" s="461"/>
      <c r="G12" s="374"/>
      <c r="H12" s="459"/>
      <c r="I12" s="376"/>
      <c r="J12" s="462"/>
      <c r="K12" s="374"/>
      <c r="L12" s="459"/>
      <c r="M12" s="376"/>
      <c r="N12" s="462"/>
      <c r="O12" s="374"/>
      <c r="P12" s="459"/>
      <c r="Q12" s="376"/>
      <c r="R12" s="462"/>
      <c r="S12" s="463"/>
      <c r="T12" s="470"/>
      <c r="U12" s="467">
        <v>2</v>
      </c>
    </row>
    <row r="13" spans="1:21" ht="33" customHeight="1" x14ac:dyDescent="0.2">
      <c r="A13" s="465">
        <v>3</v>
      </c>
      <c r="B13" s="468" t="s">
        <v>125</v>
      </c>
      <c r="C13" s="374"/>
      <c r="D13" s="459"/>
      <c r="E13" s="460"/>
      <c r="F13" s="461"/>
      <c r="G13" s="374"/>
      <c r="H13" s="459"/>
      <c r="I13" s="376"/>
      <c r="J13" s="462"/>
      <c r="K13" s="374"/>
      <c r="L13" s="459"/>
      <c r="M13" s="376"/>
      <c r="N13" s="462"/>
      <c r="O13" s="374"/>
      <c r="P13" s="459"/>
      <c r="Q13" s="376"/>
      <c r="R13" s="462"/>
      <c r="S13" s="463"/>
      <c r="T13" s="470"/>
      <c r="U13" s="467">
        <v>3</v>
      </c>
    </row>
    <row r="14" spans="1:21" ht="33" customHeight="1" x14ac:dyDescent="0.2">
      <c r="A14" s="465">
        <v>4</v>
      </c>
      <c r="B14" s="469" t="s">
        <v>123</v>
      </c>
      <c r="C14" s="374"/>
      <c r="D14" s="459"/>
      <c r="E14" s="460"/>
      <c r="F14" s="461"/>
      <c r="G14" s="374"/>
      <c r="H14" s="459"/>
      <c r="I14" s="376"/>
      <c r="J14" s="462"/>
      <c r="K14" s="374"/>
      <c r="L14" s="459"/>
      <c r="M14" s="376"/>
      <c r="N14" s="462"/>
      <c r="O14" s="374"/>
      <c r="P14" s="459"/>
      <c r="Q14" s="376"/>
      <c r="R14" s="462"/>
      <c r="S14" s="463"/>
      <c r="T14" s="470"/>
      <c r="U14" s="467">
        <v>4</v>
      </c>
    </row>
    <row r="15" spans="1:21" ht="33" customHeight="1" x14ac:dyDescent="0.2">
      <c r="A15" s="465">
        <v>5</v>
      </c>
      <c r="B15" s="469" t="s">
        <v>122</v>
      </c>
      <c r="C15" s="374"/>
      <c r="D15" s="459"/>
      <c r="E15" s="460"/>
      <c r="F15" s="461"/>
      <c r="G15" s="374"/>
      <c r="H15" s="459"/>
      <c r="I15" s="376"/>
      <c r="J15" s="462"/>
      <c r="K15" s="374"/>
      <c r="L15" s="459"/>
      <c r="M15" s="376"/>
      <c r="N15" s="462"/>
      <c r="O15" s="374"/>
      <c r="P15" s="459"/>
      <c r="Q15" s="376"/>
      <c r="R15" s="462"/>
      <c r="S15" s="463"/>
      <c r="T15" s="470"/>
      <c r="U15" s="467">
        <v>5</v>
      </c>
    </row>
    <row r="16" spans="1:21" ht="33" customHeight="1" x14ac:dyDescent="0.2">
      <c r="A16" s="1160">
        <v>6</v>
      </c>
      <c r="B16" s="1161" t="s">
        <v>354</v>
      </c>
      <c r="C16" s="1162"/>
      <c r="D16" s="1163"/>
      <c r="E16" s="1164"/>
      <c r="F16" s="1165"/>
      <c r="G16" s="1162"/>
      <c r="H16" s="1163"/>
      <c r="I16" s="1166"/>
      <c r="J16" s="1167"/>
      <c r="K16" s="1162"/>
      <c r="L16" s="1163"/>
      <c r="M16" s="1166"/>
      <c r="N16" s="1167"/>
      <c r="O16" s="1162"/>
      <c r="P16" s="1163"/>
      <c r="Q16" s="1166"/>
      <c r="R16" s="1167"/>
      <c r="S16" s="1168"/>
      <c r="T16" s="1169"/>
      <c r="U16" s="1170"/>
    </row>
    <row r="17" spans="1:21" ht="33" customHeight="1" thickBot="1" x14ac:dyDescent="0.25">
      <c r="A17" s="971">
        <v>7</v>
      </c>
      <c r="B17" s="973" t="s">
        <v>355</v>
      </c>
      <c r="C17" s="974"/>
      <c r="D17" s="975"/>
      <c r="E17" s="388"/>
      <c r="F17" s="540"/>
      <c r="G17" s="974"/>
      <c r="H17" s="975"/>
      <c r="I17" s="976"/>
      <c r="J17" s="977"/>
      <c r="K17" s="974"/>
      <c r="L17" s="975"/>
      <c r="M17" s="976"/>
      <c r="N17" s="977"/>
      <c r="O17" s="974"/>
      <c r="P17" s="975"/>
      <c r="Q17" s="976"/>
      <c r="R17" s="977"/>
      <c r="S17" s="842"/>
      <c r="T17" s="978"/>
      <c r="U17" s="843">
        <v>6</v>
      </c>
    </row>
    <row r="20" spans="1:21" ht="23.25" x14ac:dyDescent="0.35">
      <c r="B20" s="164" t="s">
        <v>293</v>
      </c>
    </row>
  </sheetData>
  <sortState xmlns:xlrd2="http://schemas.microsoft.com/office/spreadsheetml/2017/richdata2" ref="B11:T17">
    <sortCondition ref="S11:S17"/>
    <sortCondition descending="1" ref="T11:T17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I8:J8"/>
    <mergeCell ref="G8:H8"/>
    <mergeCell ref="I7:J7"/>
    <mergeCell ref="M8:N8"/>
    <mergeCell ref="O8:P8"/>
    <mergeCell ref="Q8:R8"/>
    <mergeCell ref="K8:L8"/>
    <mergeCell ref="K7:L7"/>
    <mergeCell ref="M7:N7"/>
    <mergeCell ref="O7:P7"/>
    <mergeCell ref="Q7:R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W36"/>
  <sheetViews>
    <sheetView zoomScaleNormal="100" workbookViewId="0">
      <selection activeCell="M20" sqref="M20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2" width="11.42578125" style="2" customWidth="1"/>
    <col min="23" max="257" width="9.140625" style="2"/>
  </cols>
  <sheetData>
    <row r="1" spans="1:22" ht="20.25" x14ac:dyDescent="0.3">
      <c r="A1" s="1285"/>
      <c r="B1" s="1285"/>
      <c r="C1" s="19"/>
      <c r="D1" s="20"/>
      <c r="E1" s="19"/>
      <c r="F1" s="99"/>
      <c r="G1" s="100"/>
      <c r="H1" s="99"/>
      <c r="I1" s="100"/>
      <c r="J1" s="98" t="s">
        <v>1</v>
      </c>
      <c r="K1" s="100"/>
      <c r="L1" s="99"/>
      <c r="M1" s="100"/>
      <c r="N1" s="99"/>
      <c r="O1" s="19"/>
      <c r="P1" s="19"/>
      <c r="Q1" s="19"/>
      <c r="R1" s="20"/>
      <c r="S1" s="19"/>
      <c r="T1" s="20"/>
      <c r="U1" s="19"/>
    </row>
    <row r="2" spans="1:22" ht="20.25" x14ac:dyDescent="0.3">
      <c r="A2" s="1286"/>
      <c r="B2" s="1286"/>
      <c r="C2" s="165" t="s">
        <v>54</v>
      </c>
      <c r="D2" s="20"/>
      <c r="E2" s="19"/>
      <c r="F2" s="99"/>
      <c r="G2" s="100"/>
      <c r="H2" s="99"/>
      <c r="I2" s="100"/>
      <c r="J2" s="98" t="s">
        <v>496</v>
      </c>
      <c r="K2" s="100"/>
      <c r="L2" s="99"/>
      <c r="M2" s="100"/>
      <c r="N2" s="99"/>
      <c r="O2" s="19"/>
      <c r="P2" s="20"/>
      <c r="Q2" s="19"/>
      <c r="R2" s="20"/>
      <c r="S2" s="19"/>
      <c r="T2" s="20"/>
      <c r="U2" s="19"/>
    </row>
    <row r="3" spans="1:22" ht="20.25" x14ac:dyDescent="0.3">
      <c r="A3" s="21"/>
      <c r="B3" s="19"/>
      <c r="C3" s="165" t="s">
        <v>55</v>
      </c>
      <c r="D3" s="20"/>
      <c r="E3" s="19"/>
      <c r="F3" s="99"/>
      <c r="G3" s="100"/>
      <c r="H3" s="99"/>
      <c r="I3" s="100"/>
      <c r="J3" s="98" t="s">
        <v>19</v>
      </c>
      <c r="K3" s="100"/>
      <c r="L3" s="99"/>
      <c r="M3" s="100"/>
      <c r="N3" s="99"/>
      <c r="O3" s="19"/>
      <c r="P3" s="20"/>
      <c r="Q3" s="19"/>
      <c r="R3" s="20"/>
      <c r="S3" s="19"/>
      <c r="T3" s="20"/>
      <c r="U3" s="19"/>
    </row>
    <row r="5" spans="1:22" ht="13.5" thickBot="1" x14ac:dyDescent="0.25"/>
    <row r="6" spans="1:22" ht="17.25" thickTop="1" thickBot="1" x14ac:dyDescent="0.25">
      <c r="A6" s="1254" t="s">
        <v>4</v>
      </c>
      <c r="B6" s="1277" t="s">
        <v>20</v>
      </c>
      <c r="C6" s="1278" t="s">
        <v>5</v>
      </c>
      <c r="D6" s="1284" t="s">
        <v>6</v>
      </c>
      <c r="E6" s="1284"/>
      <c r="F6" s="1283" t="s">
        <v>7</v>
      </c>
      <c r="G6" s="1283"/>
      <c r="H6" s="1284" t="s">
        <v>8</v>
      </c>
      <c r="I6" s="1284"/>
      <c r="J6" s="1283" t="s">
        <v>9</v>
      </c>
      <c r="K6" s="1283"/>
      <c r="L6" s="1284" t="s">
        <v>10</v>
      </c>
      <c r="M6" s="1284"/>
      <c r="N6" s="1283" t="s">
        <v>11</v>
      </c>
      <c r="O6" s="1283"/>
      <c r="P6" s="1284" t="s">
        <v>12</v>
      </c>
      <c r="Q6" s="1284"/>
      <c r="R6" s="1283" t="s">
        <v>13</v>
      </c>
      <c r="S6" s="1283"/>
      <c r="T6" s="1280" t="s">
        <v>14</v>
      </c>
      <c r="U6" s="1280"/>
      <c r="V6" s="1280"/>
    </row>
    <row r="7" spans="1:22" ht="34.5" customHeight="1" thickTop="1" thickBot="1" x14ac:dyDescent="0.25">
      <c r="A7" s="1254"/>
      <c r="B7" s="1277"/>
      <c r="C7" s="1278"/>
      <c r="D7" s="1281" t="s">
        <v>356</v>
      </c>
      <c r="E7" s="1281"/>
      <c r="F7" s="1281" t="s">
        <v>357</v>
      </c>
      <c r="G7" s="1281"/>
      <c r="H7" s="1281" t="s">
        <v>358</v>
      </c>
      <c r="I7" s="1281"/>
      <c r="J7" s="1281" t="s">
        <v>359</v>
      </c>
      <c r="K7" s="1281"/>
      <c r="L7" s="1281" t="s">
        <v>360</v>
      </c>
      <c r="M7" s="1281"/>
      <c r="N7" s="1281" t="s">
        <v>361</v>
      </c>
      <c r="O7" s="1281"/>
      <c r="P7" s="1281" t="s">
        <v>362</v>
      </c>
      <c r="Q7" s="1281"/>
      <c r="R7" s="1281" t="s">
        <v>363</v>
      </c>
      <c r="S7" s="1281"/>
      <c r="T7" s="1280"/>
      <c r="U7" s="1280"/>
      <c r="V7" s="1280"/>
    </row>
    <row r="8" spans="1:22" ht="13.5" thickTop="1" x14ac:dyDescent="0.2">
      <c r="A8" s="1254"/>
      <c r="B8" s="1277"/>
      <c r="C8" s="1278"/>
      <c r="D8" s="472"/>
      <c r="E8" s="473"/>
      <c r="F8" s="474"/>
      <c r="G8" s="475"/>
      <c r="H8" s="472"/>
      <c r="I8" s="473"/>
      <c r="J8" s="474"/>
      <c r="K8" s="475"/>
      <c r="L8" s="472"/>
      <c r="M8" s="473"/>
      <c r="N8" s="474"/>
      <c r="O8" s="476"/>
      <c r="P8" s="472"/>
      <c r="Q8" s="473"/>
      <c r="R8" s="474"/>
      <c r="S8" s="475"/>
      <c r="T8" s="472"/>
      <c r="U8" s="477"/>
      <c r="V8" s="478"/>
    </row>
    <row r="9" spans="1:22" ht="16.5" thickBot="1" x14ac:dyDescent="0.25">
      <c r="A9" s="411"/>
      <c r="B9" s="979"/>
      <c r="C9" s="980"/>
      <c r="D9" s="981" t="s">
        <v>15</v>
      </c>
      <c r="E9" s="982" t="s">
        <v>16</v>
      </c>
      <c r="F9" s="983" t="s">
        <v>15</v>
      </c>
      <c r="G9" s="984" t="s">
        <v>16</v>
      </c>
      <c r="H9" s="981" t="s">
        <v>15</v>
      </c>
      <c r="I9" s="982" t="s">
        <v>16</v>
      </c>
      <c r="J9" s="983" t="s">
        <v>15</v>
      </c>
      <c r="K9" s="984" t="s">
        <v>16</v>
      </c>
      <c r="L9" s="981" t="s">
        <v>15</v>
      </c>
      <c r="M9" s="982" t="s">
        <v>16</v>
      </c>
      <c r="N9" s="983" t="s">
        <v>15</v>
      </c>
      <c r="O9" s="985" t="s">
        <v>16</v>
      </c>
      <c r="P9" s="981" t="s">
        <v>15</v>
      </c>
      <c r="Q9" s="982" t="s">
        <v>16</v>
      </c>
      <c r="R9" s="983" t="s">
        <v>15</v>
      </c>
      <c r="S9" s="984" t="s">
        <v>16</v>
      </c>
      <c r="T9" s="981" t="s">
        <v>15</v>
      </c>
      <c r="U9" s="985" t="s">
        <v>16</v>
      </c>
      <c r="V9" s="525" t="s">
        <v>18</v>
      </c>
    </row>
    <row r="10" spans="1:22" ht="15.75" x14ac:dyDescent="0.2">
      <c r="A10" s="420">
        <v>1</v>
      </c>
      <c r="B10" s="498"/>
      <c r="C10" s="499"/>
      <c r="D10" s="601"/>
      <c r="E10" s="501"/>
      <c r="F10" s="636"/>
      <c r="G10" s="503"/>
      <c r="H10" s="500"/>
      <c r="I10" s="501"/>
      <c r="J10" s="502"/>
      <c r="K10" s="504"/>
      <c r="L10" s="500"/>
      <c r="M10" s="505"/>
      <c r="N10" s="502"/>
      <c r="O10" s="506"/>
      <c r="P10" s="507"/>
      <c r="Q10" s="508"/>
      <c r="R10" s="509"/>
      <c r="S10" s="510"/>
      <c r="T10" s="986"/>
      <c r="U10" s="512"/>
      <c r="V10" s="428">
        <v>1</v>
      </c>
    </row>
    <row r="11" spans="1:22" ht="15.75" x14ac:dyDescent="0.2">
      <c r="A11" s="429">
        <v>2</v>
      </c>
      <c r="B11" s="498"/>
      <c r="C11" s="499"/>
      <c r="D11" s="601"/>
      <c r="E11" s="501"/>
      <c r="F11" s="636"/>
      <c r="G11" s="503"/>
      <c r="H11" s="500"/>
      <c r="I11" s="501"/>
      <c r="J11" s="502"/>
      <c r="K11" s="504"/>
      <c r="L11" s="500"/>
      <c r="M11" s="505"/>
      <c r="N11" s="502"/>
      <c r="O11" s="506"/>
      <c r="P11" s="507"/>
      <c r="Q11" s="508"/>
      <c r="R11" s="509"/>
      <c r="S11" s="510"/>
      <c r="T11" s="986"/>
      <c r="U11" s="512"/>
      <c r="V11" s="428">
        <v>2</v>
      </c>
    </row>
    <row r="12" spans="1:22" ht="15.75" x14ac:dyDescent="0.2">
      <c r="A12" s="420">
        <v>3</v>
      </c>
      <c r="B12" s="498"/>
      <c r="C12" s="499"/>
      <c r="D12" s="601"/>
      <c r="E12" s="501"/>
      <c r="F12" s="636"/>
      <c r="G12" s="503"/>
      <c r="H12" s="500"/>
      <c r="I12" s="501"/>
      <c r="J12" s="502"/>
      <c r="K12" s="504"/>
      <c r="L12" s="500"/>
      <c r="M12" s="505"/>
      <c r="N12" s="502"/>
      <c r="O12" s="506"/>
      <c r="P12" s="507"/>
      <c r="Q12" s="508"/>
      <c r="R12" s="509"/>
      <c r="S12" s="510"/>
      <c r="T12" s="986"/>
      <c r="U12" s="512"/>
      <c r="V12" s="431">
        <v>3</v>
      </c>
    </row>
    <row r="13" spans="1:22" ht="15.75" x14ac:dyDescent="0.2">
      <c r="A13" s="420">
        <v>4</v>
      </c>
      <c r="B13" s="498"/>
      <c r="C13" s="499"/>
      <c r="D13" s="601"/>
      <c r="E13" s="501"/>
      <c r="F13" s="636"/>
      <c r="G13" s="503"/>
      <c r="H13" s="500"/>
      <c r="I13" s="501"/>
      <c r="J13" s="502"/>
      <c r="K13" s="504"/>
      <c r="L13" s="500"/>
      <c r="M13" s="505"/>
      <c r="N13" s="502"/>
      <c r="O13" s="506"/>
      <c r="P13" s="507"/>
      <c r="Q13" s="508"/>
      <c r="R13" s="509"/>
      <c r="S13" s="510"/>
      <c r="T13" s="986"/>
      <c r="U13" s="512"/>
      <c r="V13" s="431">
        <v>4</v>
      </c>
    </row>
    <row r="14" spans="1:22" ht="15.75" x14ac:dyDescent="0.2">
      <c r="A14" s="429">
        <v>5</v>
      </c>
      <c r="B14" s="498"/>
      <c r="C14" s="499"/>
      <c r="D14" s="601"/>
      <c r="E14" s="501"/>
      <c r="F14" s="636"/>
      <c r="G14" s="503"/>
      <c r="H14" s="500"/>
      <c r="I14" s="501"/>
      <c r="J14" s="502"/>
      <c r="K14" s="504"/>
      <c r="L14" s="500"/>
      <c r="M14" s="505"/>
      <c r="N14" s="502"/>
      <c r="O14" s="506"/>
      <c r="P14" s="507"/>
      <c r="Q14" s="508"/>
      <c r="R14" s="509"/>
      <c r="S14" s="510"/>
      <c r="T14" s="986"/>
      <c r="U14" s="512"/>
      <c r="V14" s="428">
        <v>5</v>
      </c>
    </row>
    <row r="15" spans="1:22" ht="15.75" x14ac:dyDescent="0.2">
      <c r="A15" s="420">
        <v>6</v>
      </c>
      <c r="B15" s="498"/>
      <c r="C15" s="499"/>
      <c r="D15" s="601"/>
      <c r="E15" s="501"/>
      <c r="F15" s="636"/>
      <c r="G15" s="503"/>
      <c r="H15" s="500"/>
      <c r="I15" s="501"/>
      <c r="J15" s="502"/>
      <c r="K15" s="504"/>
      <c r="L15" s="500"/>
      <c r="M15" s="505"/>
      <c r="N15" s="502"/>
      <c r="O15" s="506"/>
      <c r="P15" s="507"/>
      <c r="Q15" s="508"/>
      <c r="R15" s="509"/>
      <c r="S15" s="510"/>
      <c r="T15" s="986"/>
      <c r="U15" s="512"/>
      <c r="V15" s="431">
        <v>6</v>
      </c>
    </row>
    <row r="16" spans="1:22" ht="15.75" x14ac:dyDescent="0.2">
      <c r="A16" s="420">
        <v>7</v>
      </c>
      <c r="B16" s="498"/>
      <c r="C16" s="499"/>
      <c r="D16" s="601"/>
      <c r="E16" s="501"/>
      <c r="F16" s="636"/>
      <c r="G16" s="503"/>
      <c r="H16" s="500"/>
      <c r="I16" s="501"/>
      <c r="J16" s="502"/>
      <c r="K16" s="504"/>
      <c r="L16" s="500"/>
      <c r="M16" s="505"/>
      <c r="N16" s="502"/>
      <c r="O16" s="506"/>
      <c r="P16" s="507"/>
      <c r="Q16" s="508"/>
      <c r="R16" s="509"/>
      <c r="S16" s="510"/>
      <c r="T16" s="986"/>
      <c r="U16" s="512"/>
      <c r="V16" s="428">
        <v>7</v>
      </c>
    </row>
    <row r="17" spans="1:22" ht="15.75" x14ac:dyDescent="0.2">
      <c r="A17" s="429">
        <v>8</v>
      </c>
      <c r="B17" s="498"/>
      <c r="C17" s="499"/>
      <c r="D17" s="601"/>
      <c r="E17" s="501"/>
      <c r="F17" s="636"/>
      <c r="G17" s="503"/>
      <c r="H17" s="500"/>
      <c r="I17" s="501"/>
      <c r="J17" s="502"/>
      <c r="K17" s="504"/>
      <c r="L17" s="500"/>
      <c r="M17" s="505"/>
      <c r="N17" s="502"/>
      <c r="O17" s="506"/>
      <c r="P17" s="507"/>
      <c r="Q17" s="508"/>
      <c r="R17" s="509"/>
      <c r="S17" s="510"/>
      <c r="T17" s="986"/>
      <c r="U17" s="512"/>
      <c r="V17" s="431">
        <v>8</v>
      </c>
    </row>
    <row r="18" spans="1:22" ht="15.75" x14ac:dyDescent="0.2">
      <c r="A18" s="420">
        <v>9</v>
      </c>
      <c r="B18" s="498"/>
      <c r="C18" s="499"/>
      <c r="D18" s="601"/>
      <c r="E18" s="501"/>
      <c r="F18" s="636"/>
      <c r="G18" s="503"/>
      <c r="H18" s="500"/>
      <c r="I18" s="501"/>
      <c r="J18" s="502"/>
      <c r="K18" s="504"/>
      <c r="L18" s="500"/>
      <c r="M18" s="505"/>
      <c r="N18" s="502"/>
      <c r="O18" s="506"/>
      <c r="P18" s="507"/>
      <c r="Q18" s="508"/>
      <c r="R18" s="509"/>
      <c r="S18" s="510"/>
      <c r="T18" s="986"/>
      <c r="U18" s="512"/>
      <c r="V18" s="428">
        <v>9</v>
      </c>
    </row>
    <row r="19" spans="1:22" ht="15.75" x14ac:dyDescent="0.2">
      <c r="A19" s="420">
        <v>10</v>
      </c>
      <c r="B19" s="498"/>
      <c r="C19" s="499"/>
      <c r="D19" s="601"/>
      <c r="E19" s="501"/>
      <c r="F19" s="636"/>
      <c r="G19" s="503"/>
      <c r="H19" s="500"/>
      <c r="I19" s="501"/>
      <c r="J19" s="502"/>
      <c r="K19" s="504"/>
      <c r="L19" s="500"/>
      <c r="M19" s="505"/>
      <c r="N19" s="502"/>
      <c r="O19" s="506"/>
      <c r="P19" s="507"/>
      <c r="Q19" s="508"/>
      <c r="R19" s="509"/>
      <c r="S19" s="510"/>
      <c r="T19" s="986"/>
      <c r="U19" s="512"/>
      <c r="V19" s="428">
        <v>10</v>
      </c>
    </row>
    <row r="20" spans="1:22" ht="15.75" x14ac:dyDescent="0.2">
      <c r="A20" s="429">
        <v>11</v>
      </c>
      <c r="B20" s="498"/>
      <c r="C20" s="499"/>
      <c r="D20" s="601"/>
      <c r="E20" s="501"/>
      <c r="F20" s="636"/>
      <c r="G20" s="503"/>
      <c r="H20" s="500"/>
      <c r="I20" s="501"/>
      <c r="J20" s="502"/>
      <c r="K20" s="504"/>
      <c r="L20" s="500"/>
      <c r="M20" s="505"/>
      <c r="N20" s="502"/>
      <c r="O20" s="506"/>
      <c r="P20" s="507"/>
      <c r="Q20" s="508"/>
      <c r="R20" s="509"/>
      <c r="S20" s="510"/>
      <c r="T20" s="986"/>
      <c r="U20" s="512"/>
      <c r="V20" s="428">
        <v>11</v>
      </c>
    </row>
    <row r="21" spans="1:22" ht="15.75" x14ac:dyDescent="0.2">
      <c r="A21" s="420">
        <v>12</v>
      </c>
      <c r="B21" s="498"/>
      <c r="C21" s="499"/>
      <c r="D21" s="601"/>
      <c r="E21" s="501"/>
      <c r="F21" s="636"/>
      <c r="G21" s="503"/>
      <c r="H21" s="500"/>
      <c r="I21" s="501"/>
      <c r="J21" s="502"/>
      <c r="K21" s="504"/>
      <c r="L21" s="500"/>
      <c r="M21" s="505"/>
      <c r="N21" s="502"/>
      <c r="O21" s="506"/>
      <c r="P21" s="507"/>
      <c r="Q21" s="508"/>
      <c r="R21" s="509"/>
      <c r="S21" s="510"/>
      <c r="T21" s="986"/>
      <c r="U21" s="512"/>
      <c r="V21" s="431">
        <v>12</v>
      </c>
    </row>
    <row r="22" spans="1:22" ht="15.75" x14ac:dyDescent="0.2">
      <c r="A22" s="420">
        <v>13</v>
      </c>
      <c r="B22" s="498"/>
      <c r="C22" s="499"/>
      <c r="D22" s="601"/>
      <c r="E22" s="501"/>
      <c r="F22" s="636"/>
      <c r="G22" s="503"/>
      <c r="H22" s="500"/>
      <c r="I22" s="501"/>
      <c r="J22" s="502"/>
      <c r="K22" s="504"/>
      <c r="L22" s="500"/>
      <c r="M22" s="505"/>
      <c r="N22" s="502"/>
      <c r="O22" s="506"/>
      <c r="P22" s="507"/>
      <c r="Q22" s="508"/>
      <c r="R22" s="509"/>
      <c r="S22" s="510"/>
      <c r="T22" s="986"/>
      <c r="U22" s="512"/>
      <c r="V22" s="428">
        <v>13</v>
      </c>
    </row>
    <row r="23" spans="1:22" ht="15.75" x14ac:dyDescent="0.2">
      <c r="A23" s="429">
        <v>14</v>
      </c>
      <c r="B23" s="498"/>
      <c r="C23" s="499"/>
      <c r="D23" s="601"/>
      <c r="E23" s="501"/>
      <c r="F23" s="636"/>
      <c r="G23" s="503"/>
      <c r="H23" s="500"/>
      <c r="I23" s="501"/>
      <c r="J23" s="502"/>
      <c r="K23" s="504"/>
      <c r="L23" s="500"/>
      <c r="M23" s="505"/>
      <c r="N23" s="502"/>
      <c r="O23" s="506"/>
      <c r="P23" s="507"/>
      <c r="Q23" s="508"/>
      <c r="R23" s="509"/>
      <c r="S23" s="510"/>
      <c r="T23" s="986"/>
      <c r="U23" s="512"/>
      <c r="V23" s="431">
        <v>14</v>
      </c>
    </row>
    <row r="24" spans="1:22" ht="15.75" x14ac:dyDescent="0.2">
      <c r="A24" s="420">
        <v>15</v>
      </c>
      <c r="B24" s="498"/>
      <c r="C24" s="499"/>
      <c r="D24" s="601"/>
      <c r="E24" s="501"/>
      <c r="F24" s="636"/>
      <c r="G24" s="503"/>
      <c r="H24" s="500"/>
      <c r="I24" s="501"/>
      <c r="J24" s="502"/>
      <c r="K24" s="504"/>
      <c r="L24" s="500"/>
      <c r="M24" s="505"/>
      <c r="N24" s="502"/>
      <c r="O24" s="506"/>
      <c r="P24" s="507"/>
      <c r="Q24" s="508"/>
      <c r="R24" s="509"/>
      <c r="S24" s="510"/>
      <c r="T24" s="986"/>
      <c r="U24" s="512"/>
      <c r="V24" s="431">
        <v>15</v>
      </c>
    </row>
    <row r="25" spans="1:22" ht="15.75" x14ac:dyDescent="0.2">
      <c r="A25" s="420">
        <v>16</v>
      </c>
      <c r="B25" s="498"/>
      <c r="C25" s="499"/>
      <c r="D25" s="601"/>
      <c r="E25" s="501"/>
      <c r="F25" s="636"/>
      <c r="G25" s="503"/>
      <c r="H25" s="500"/>
      <c r="I25" s="501"/>
      <c r="J25" s="502"/>
      <c r="K25" s="504"/>
      <c r="L25" s="500"/>
      <c r="M25" s="505"/>
      <c r="N25" s="502"/>
      <c r="O25" s="506"/>
      <c r="P25" s="507"/>
      <c r="Q25" s="508"/>
      <c r="R25" s="509"/>
      <c r="S25" s="510"/>
      <c r="T25" s="986"/>
      <c r="U25" s="512"/>
      <c r="V25" s="431">
        <v>16</v>
      </c>
    </row>
    <row r="26" spans="1:22" ht="15.75" x14ac:dyDescent="0.2">
      <c r="A26" s="429">
        <v>17</v>
      </c>
      <c r="B26" s="498"/>
      <c r="C26" s="499"/>
      <c r="D26" s="601"/>
      <c r="E26" s="501"/>
      <c r="F26" s="636"/>
      <c r="G26" s="503"/>
      <c r="H26" s="500"/>
      <c r="I26" s="501"/>
      <c r="J26" s="502"/>
      <c r="K26" s="504"/>
      <c r="L26" s="500"/>
      <c r="M26" s="505"/>
      <c r="N26" s="502"/>
      <c r="O26" s="506"/>
      <c r="P26" s="507"/>
      <c r="Q26" s="508"/>
      <c r="R26" s="509"/>
      <c r="S26" s="510"/>
      <c r="T26" s="986"/>
      <c r="U26" s="512"/>
      <c r="V26" s="431">
        <v>17</v>
      </c>
    </row>
    <row r="27" spans="1:22" ht="15.75" x14ac:dyDescent="0.2">
      <c r="A27" s="420">
        <v>18</v>
      </c>
      <c r="B27" s="498"/>
      <c r="C27" s="499"/>
      <c r="D27" s="601"/>
      <c r="E27" s="501"/>
      <c r="F27" s="636"/>
      <c r="G27" s="503"/>
      <c r="H27" s="500"/>
      <c r="I27" s="501"/>
      <c r="J27" s="502"/>
      <c r="K27" s="504"/>
      <c r="L27" s="500"/>
      <c r="M27" s="505"/>
      <c r="N27" s="502"/>
      <c r="O27" s="506"/>
      <c r="P27" s="507"/>
      <c r="Q27" s="508"/>
      <c r="R27" s="509"/>
      <c r="S27" s="510"/>
      <c r="T27" s="986"/>
      <c r="U27" s="512"/>
      <c r="V27" s="431">
        <v>18</v>
      </c>
    </row>
    <row r="28" spans="1:22" ht="15.75" x14ac:dyDescent="0.2">
      <c r="A28" s="420">
        <v>19</v>
      </c>
      <c r="B28" s="498"/>
      <c r="C28" s="499"/>
      <c r="D28" s="601"/>
      <c r="E28" s="501"/>
      <c r="F28" s="636"/>
      <c r="G28" s="503"/>
      <c r="H28" s="500"/>
      <c r="I28" s="501"/>
      <c r="J28" s="502"/>
      <c r="K28" s="504"/>
      <c r="L28" s="500"/>
      <c r="M28" s="505"/>
      <c r="N28" s="502"/>
      <c r="O28" s="506"/>
      <c r="P28" s="507"/>
      <c r="Q28" s="508"/>
      <c r="R28" s="509"/>
      <c r="S28" s="510"/>
      <c r="T28" s="986"/>
      <c r="U28" s="512"/>
      <c r="V28" s="431">
        <v>19</v>
      </c>
    </row>
    <row r="29" spans="1:22" ht="15.75" x14ac:dyDescent="0.2">
      <c r="A29" s="420">
        <v>20</v>
      </c>
      <c r="B29" s="498"/>
      <c r="C29" s="499"/>
      <c r="D29" s="601"/>
      <c r="E29" s="501"/>
      <c r="F29" s="636"/>
      <c r="G29" s="503"/>
      <c r="H29" s="500"/>
      <c r="I29" s="501"/>
      <c r="J29" s="502"/>
      <c r="K29" s="504"/>
      <c r="L29" s="500"/>
      <c r="M29" s="505"/>
      <c r="N29" s="502"/>
      <c r="O29" s="506"/>
      <c r="P29" s="507"/>
      <c r="Q29" s="508"/>
      <c r="R29" s="509"/>
      <c r="S29" s="510"/>
      <c r="T29" s="986"/>
      <c r="U29" s="512"/>
      <c r="V29" s="431">
        <v>20</v>
      </c>
    </row>
    <row r="30" spans="1:22" ht="15.75" x14ac:dyDescent="0.2">
      <c r="A30" s="420">
        <v>21</v>
      </c>
      <c r="B30" s="498"/>
      <c r="C30" s="499"/>
      <c r="D30" s="601"/>
      <c r="E30" s="501"/>
      <c r="F30" s="636"/>
      <c r="G30" s="503"/>
      <c r="H30" s="500"/>
      <c r="I30" s="501"/>
      <c r="J30" s="502"/>
      <c r="K30" s="504"/>
      <c r="L30" s="500"/>
      <c r="M30" s="505"/>
      <c r="N30" s="502"/>
      <c r="O30" s="506"/>
      <c r="P30" s="507"/>
      <c r="Q30" s="508"/>
      <c r="R30" s="509"/>
      <c r="S30" s="510"/>
      <c r="T30" s="986"/>
      <c r="U30" s="1046"/>
      <c r="V30" s="431">
        <v>21</v>
      </c>
    </row>
    <row r="31" spans="1:22" ht="15.75" x14ac:dyDescent="0.2">
      <c r="A31" s="420">
        <v>22</v>
      </c>
      <c r="B31" s="498"/>
      <c r="C31" s="499"/>
      <c r="D31" s="601"/>
      <c r="E31" s="501"/>
      <c r="F31" s="636"/>
      <c r="G31" s="503"/>
      <c r="H31" s="500"/>
      <c r="I31" s="501"/>
      <c r="J31" s="502"/>
      <c r="K31" s="504"/>
      <c r="L31" s="500"/>
      <c r="M31" s="505"/>
      <c r="N31" s="502"/>
      <c r="O31" s="506"/>
      <c r="P31" s="507"/>
      <c r="Q31" s="508"/>
      <c r="R31" s="509"/>
      <c r="S31" s="510"/>
      <c r="T31" s="986"/>
      <c r="U31" s="1046"/>
      <c r="V31" s="431">
        <v>22</v>
      </c>
    </row>
    <row r="32" spans="1:22" ht="15.75" x14ac:dyDescent="0.2">
      <c r="A32" s="420">
        <v>23</v>
      </c>
      <c r="B32" s="498"/>
      <c r="C32" s="499"/>
      <c r="D32" s="601"/>
      <c r="E32" s="501"/>
      <c r="F32" s="636"/>
      <c r="G32" s="503"/>
      <c r="H32" s="500"/>
      <c r="I32" s="501"/>
      <c r="J32" s="502"/>
      <c r="K32" s="504"/>
      <c r="L32" s="500"/>
      <c r="M32" s="505"/>
      <c r="N32" s="502"/>
      <c r="O32" s="506"/>
      <c r="P32" s="507"/>
      <c r="Q32" s="508"/>
      <c r="R32" s="509"/>
      <c r="S32" s="510"/>
      <c r="T32" s="986"/>
      <c r="U32" s="1046"/>
      <c r="V32" s="431">
        <v>23</v>
      </c>
    </row>
    <row r="33" spans="1:22" ht="15.75" x14ac:dyDescent="0.2">
      <c r="A33" s="420">
        <v>24</v>
      </c>
      <c r="B33" s="498"/>
      <c r="C33" s="499"/>
      <c r="D33" s="601"/>
      <c r="E33" s="501"/>
      <c r="F33" s="636"/>
      <c r="G33" s="503"/>
      <c r="H33" s="500"/>
      <c r="I33" s="501"/>
      <c r="J33" s="502"/>
      <c r="K33" s="504"/>
      <c r="L33" s="500"/>
      <c r="M33" s="505"/>
      <c r="N33" s="502"/>
      <c r="O33" s="506"/>
      <c r="P33" s="507"/>
      <c r="Q33" s="508"/>
      <c r="R33" s="509"/>
      <c r="S33" s="510"/>
      <c r="T33" s="986"/>
      <c r="U33" s="1046"/>
      <c r="V33" s="431">
        <v>24</v>
      </c>
    </row>
    <row r="34" spans="1:22" ht="15.75" x14ac:dyDescent="0.2">
      <c r="A34" s="420">
        <v>25</v>
      </c>
      <c r="B34" s="498"/>
      <c r="C34" s="499"/>
      <c r="D34" s="601"/>
      <c r="E34" s="501"/>
      <c r="F34" s="636"/>
      <c r="G34" s="503"/>
      <c r="H34" s="500"/>
      <c r="I34" s="501"/>
      <c r="J34" s="502"/>
      <c r="K34" s="504"/>
      <c r="L34" s="500"/>
      <c r="M34" s="505"/>
      <c r="N34" s="502"/>
      <c r="O34" s="506"/>
      <c r="P34" s="507"/>
      <c r="Q34" s="508"/>
      <c r="R34" s="509"/>
      <c r="S34" s="510"/>
      <c r="T34" s="986"/>
      <c r="U34" s="1046"/>
      <c r="V34" s="431">
        <v>25</v>
      </c>
    </row>
    <row r="35" spans="1:22" ht="15.75" x14ac:dyDescent="0.2">
      <c r="A35" s="420">
        <v>26</v>
      </c>
      <c r="B35" s="498"/>
      <c r="C35" s="499"/>
      <c r="D35" s="601"/>
      <c r="E35" s="501"/>
      <c r="F35" s="636"/>
      <c r="G35" s="503"/>
      <c r="H35" s="500"/>
      <c r="I35" s="501"/>
      <c r="J35" s="502"/>
      <c r="K35" s="504"/>
      <c r="L35" s="500"/>
      <c r="M35" s="505"/>
      <c r="N35" s="502"/>
      <c r="O35" s="506"/>
      <c r="P35" s="507"/>
      <c r="Q35" s="508"/>
      <c r="R35" s="509"/>
      <c r="S35" s="510"/>
      <c r="T35" s="986"/>
      <c r="U35" s="1046"/>
      <c r="V35" s="431">
        <v>26</v>
      </c>
    </row>
    <row r="36" spans="1:22" ht="16.5" thickBot="1" x14ac:dyDescent="0.25">
      <c r="A36" s="513"/>
      <c r="B36" s="514"/>
      <c r="C36" s="515"/>
      <c r="D36" s="516"/>
      <c r="E36" s="517"/>
      <c r="F36" s="518"/>
      <c r="G36" s="519"/>
      <c r="H36" s="516"/>
      <c r="I36" s="517"/>
      <c r="J36" s="516"/>
      <c r="K36" s="517"/>
      <c r="L36" s="516"/>
      <c r="M36" s="517"/>
      <c r="N36" s="516"/>
      <c r="O36" s="519"/>
      <c r="P36" s="520"/>
      <c r="Q36" s="521"/>
      <c r="R36" s="520"/>
      <c r="S36" s="521"/>
      <c r="T36" s="522"/>
      <c r="U36" s="523"/>
      <c r="V36" s="524"/>
    </row>
  </sheetData>
  <sortState xmlns:xlrd2="http://schemas.microsoft.com/office/spreadsheetml/2017/richdata2" ref="B10:U29">
    <sortCondition ref="T10:T29"/>
    <sortCondition descending="1" ref="U10:U29"/>
  </sortState>
  <mergeCells count="22">
    <mergeCell ref="L6:M6"/>
    <mergeCell ref="A1:B1"/>
    <mergeCell ref="A2:B2"/>
    <mergeCell ref="A6:A8"/>
    <mergeCell ref="B6:B8"/>
    <mergeCell ref="C6:C8"/>
    <mergeCell ref="N6:O6"/>
    <mergeCell ref="P6:Q6"/>
    <mergeCell ref="R6:S6"/>
    <mergeCell ref="T6:V7"/>
    <mergeCell ref="D7:E7"/>
    <mergeCell ref="F7:G7"/>
    <mergeCell ref="H7:I7"/>
    <mergeCell ref="J7:K7"/>
    <mergeCell ref="L7:M7"/>
    <mergeCell ref="N7:O7"/>
    <mergeCell ref="P7:Q7"/>
    <mergeCell ref="R7:S7"/>
    <mergeCell ref="D6:E6"/>
    <mergeCell ref="F6:G6"/>
    <mergeCell ref="H6:I6"/>
    <mergeCell ref="J6:K6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4"/>
  <sheetViews>
    <sheetView workbookViewId="0">
      <selection activeCell="K4" sqref="K4"/>
    </sheetView>
  </sheetViews>
  <sheetFormatPr defaultRowHeight="12.75" x14ac:dyDescent="0.2"/>
  <cols>
    <col min="1" max="1" width="3.7109375" customWidth="1"/>
    <col min="2" max="2" width="20.5703125" customWidth="1"/>
    <col min="3" max="3" width="3.7109375" customWidth="1"/>
    <col min="4" max="4" width="11.5703125" customWidth="1"/>
    <col min="5" max="5" width="3.85546875" customWidth="1"/>
    <col min="6" max="6" width="11.7109375" customWidth="1"/>
    <col min="7" max="7" width="4" customWidth="1"/>
    <col min="8" max="8" width="11" customWidth="1"/>
    <col min="9" max="9" width="3.7109375" customWidth="1"/>
    <col min="10" max="10" width="11.42578125" customWidth="1"/>
    <col min="11" max="11" width="4" customWidth="1"/>
    <col min="12" max="12" width="7.42578125" customWidth="1"/>
    <col min="13" max="13" width="3.85546875" customWidth="1"/>
    <col min="14" max="14" width="11" customWidth="1"/>
    <col min="15" max="15" width="3.7109375" customWidth="1"/>
    <col min="16" max="16" width="11.42578125" customWidth="1"/>
    <col min="17" max="17" width="3.85546875" customWidth="1"/>
    <col min="18" max="18" width="7.42578125" customWidth="1"/>
    <col min="19" max="19" width="5.42578125" customWidth="1"/>
    <col min="20" max="20" width="8.42578125" customWidth="1"/>
    <col min="21" max="21" width="6.8554687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2"/>
      <c r="C3" s="10" t="s">
        <v>0</v>
      </c>
      <c r="D3" s="920"/>
      <c r="E3" s="2"/>
      <c r="F3" s="2"/>
      <c r="G3" s="92"/>
      <c r="H3" s="92"/>
      <c r="I3" s="92"/>
      <c r="J3" s="92"/>
      <c r="K3" s="10" t="s">
        <v>1</v>
      </c>
      <c r="L3" s="92"/>
      <c r="M3" s="92"/>
      <c r="N3" s="92"/>
      <c r="O3" s="2"/>
      <c r="P3" s="2"/>
      <c r="Q3" s="2"/>
      <c r="R3" s="2"/>
      <c r="S3" s="2"/>
      <c r="T3" s="31"/>
      <c r="U3" s="31"/>
    </row>
    <row r="4" spans="1:21" x14ac:dyDescent="0.2">
      <c r="A4" s="30"/>
      <c r="B4" s="2"/>
      <c r="C4" s="921" t="s">
        <v>2</v>
      </c>
      <c r="D4" s="2"/>
      <c r="E4" s="2"/>
      <c r="F4" s="2"/>
      <c r="G4" s="92"/>
      <c r="H4" s="92"/>
      <c r="I4" s="92"/>
      <c r="J4" s="92"/>
      <c r="K4" s="922" t="s">
        <v>497</v>
      </c>
      <c r="L4" s="92"/>
      <c r="M4" s="92"/>
      <c r="N4" s="92"/>
      <c r="O4" s="2"/>
      <c r="P4" s="2"/>
      <c r="Q4" s="2"/>
      <c r="R4" s="2"/>
      <c r="S4" s="2"/>
      <c r="T4" s="31"/>
      <c r="U4" s="31"/>
    </row>
    <row r="5" spans="1:21" x14ac:dyDescent="0.2">
      <c r="A5" s="30"/>
      <c r="B5" s="2"/>
      <c r="C5" s="2"/>
      <c r="D5" s="2"/>
      <c r="E5" s="2"/>
      <c r="F5" s="2"/>
      <c r="G5" s="92"/>
      <c r="H5" s="92"/>
      <c r="I5" s="92"/>
      <c r="J5" s="92"/>
      <c r="K5" s="921" t="s">
        <v>3</v>
      </c>
      <c r="L5" s="92"/>
      <c r="M5" s="92"/>
      <c r="N5" s="92"/>
      <c r="O5" s="2"/>
      <c r="P5" s="2"/>
      <c r="Q5" s="2"/>
      <c r="R5" s="2"/>
      <c r="S5" s="2"/>
      <c r="T5" s="31"/>
      <c r="U5" s="31"/>
    </row>
    <row r="6" spans="1:21" ht="13.5" thickBot="1" x14ac:dyDescent="0.25"/>
    <row r="7" spans="1:21" ht="19.5" thickTop="1" thickBot="1" x14ac:dyDescent="0.25">
      <c r="A7" s="1249" t="s">
        <v>4</v>
      </c>
      <c r="B7" s="1271" t="s">
        <v>5</v>
      </c>
      <c r="C7" s="1252" t="s">
        <v>6</v>
      </c>
      <c r="D7" s="1252"/>
      <c r="E7" s="1248" t="s">
        <v>7</v>
      </c>
      <c r="F7" s="1248"/>
      <c r="G7" s="1252" t="s">
        <v>8</v>
      </c>
      <c r="H7" s="1252"/>
      <c r="I7" s="1248" t="s">
        <v>9</v>
      </c>
      <c r="J7" s="1248"/>
      <c r="K7" s="1252" t="s">
        <v>10</v>
      </c>
      <c r="L7" s="1252"/>
      <c r="M7" s="1248" t="s">
        <v>11</v>
      </c>
      <c r="N7" s="1248"/>
      <c r="O7" s="1252" t="s">
        <v>12</v>
      </c>
      <c r="P7" s="1252"/>
      <c r="Q7" s="1282" t="s">
        <v>13</v>
      </c>
      <c r="R7" s="1282"/>
      <c r="S7" s="1253" t="s">
        <v>14</v>
      </c>
      <c r="T7" s="1253"/>
      <c r="U7" s="1253"/>
    </row>
    <row r="8" spans="1:21" ht="35.25" customHeight="1" thickTop="1" thickBot="1" x14ac:dyDescent="0.25">
      <c r="A8" s="1249"/>
      <c r="B8" s="1271"/>
      <c r="C8" s="1281" t="s">
        <v>367</v>
      </c>
      <c r="D8" s="1281"/>
      <c r="E8" s="1281" t="s">
        <v>368</v>
      </c>
      <c r="F8" s="1281"/>
      <c r="G8" s="1281" t="s">
        <v>369</v>
      </c>
      <c r="H8" s="1281"/>
      <c r="I8" s="1281" t="s">
        <v>370</v>
      </c>
      <c r="J8" s="1281"/>
      <c r="K8" s="1281" t="s">
        <v>371</v>
      </c>
      <c r="L8" s="1281"/>
      <c r="M8" s="1281" t="s">
        <v>372</v>
      </c>
      <c r="N8" s="1281"/>
      <c r="O8" s="1281" t="s">
        <v>373</v>
      </c>
      <c r="P8" s="1281"/>
      <c r="Q8" s="1281" t="s">
        <v>374</v>
      </c>
      <c r="R8" s="1281"/>
      <c r="S8" s="1253"/>
      <c r="T8" s="1253"/>
      <c r="U8" s="1253"/>
    </row>
    <row r="9" spans="1:21" ht="9" customHeight="1" thickTop="1" x14ac:dyDescent="0.2">
      <c r="A9" s="1249"/>
      <c r="B9" s="1271"/>
      <c r="C9" s="602"/>
      <c r="D9" s="446"/>
      <c r="E9" s="445"/>
      <c r="F9" s="446"/>
      <c r="G9" s="447"/>
      <c r="H9" s="448"/>
      <c r="I9" s="445"/>
      <c r="J9" s="446"/>
      <c r="K9" s="447"/>
      <c r="L9" s="448"/>
      <c r="M9" s="445"/>
      <c r="N9" s="446"/>
      <c r="O9" s="447"/>
      <c r="P9" s="448"/>
      <c r="Q9" s="445"/>
      <c r="R9" s="448"/>
      <c r="S9" s="447"/>
      <c r="T9" s="449"/>
      <c r="U9" s="450"/>
    </row>
    <row r="10" spans="1:21" ht="16.5" thickBot="1" x14ac:dyDescent="0.25">
      <c r="A10" s="451"/>
      <c r="B10" s="629"/>
      <c r="C10" s="452" t="s">
        <v>15</v>
      </c>
      <c r="D10" s="453" t="s">
        <v>16</v>
      </c>
      <c r="E10" s="454" t="s">
        <v>15</v>
      </c>
      <c r="F10" s="455" t="s">
        <v>16</v>
      </c>
      <c r="G10" s="452" t="s">
        <v>15</v>
      </c>
      <c r="H10" s="453" t="s">
        <v>16</v>
      </c>
      <c r="I10" s="454" t="s">
        <v>15</v>
      </c>
      <c r="J10" s="455" t="s">
        <v>16</v>
      </c>
      <c r="K10" s="452" t="s">
        <v>15</v>
      </c>
      <c r="L10" s="453" t="s">
        <v>16</v>
      </c>
      <c r="M10" s="454" t="s">
        <v>15</v>
      </c>
      <c r="N10" s="455" t="s">
        <v>16</v>
      </c>
      <c r="O10" s="452" t="s">
        <v>15</v>
      </c>
      <c r="P10" s="453" t="s">
        <v>16</v>
      </c>
      <c r="Q10" s="454" t="s">
        <v>15</v>
      </c>
      <c r="R10" s="453" t="s">
        <v>16</v>
      </c>
      <c r="S10" s="603" t="s">
        <v>15</v>
      </c>
      <c r="T10" s="604" t="s">
        <v>16</v>
      </c>
      <c r="U10" s="919" t="s">
        <v>18</v>
      </c>
    </row>
    <row r="11" spans="1:21" ht="33" customHeight="1" x14ac:dyDescent="0.2">
      <c r="A11" s="605">
        <v>1</v>
      </c>
      <c r="B11" s="630" t="s">
        <v>113</v>
      </c>
      <c r="C11" s="606"/>
      <c r="D11" s="607"/>
      <c r="E11" s="608"/>
      <c r="F11" s="609"/>
      <c r="G11" s="610"/>
      <c r="H11" s="611"/>
      <c r="I11" s="612"/>
      <c r="J11" s="613"/>
      <c r="K11" s="610"/>
      <c r="L11" s="611"/>
      <c r="M11" s="612"/>
      <c r="N11" s="613"/>
      <c r="O11" s="610"/>
      <c r="P11" s="611"/>
      <c r="Q11" s="612"/>
      <c r="R11" s="613"/>
      <c r="S11" s="614"/>
      <c r="T11" s="615"/>
      <c r="U11" s="616">
        <v>1</v>
      </c>
    </row>
    <row r="12" spans="1:21" ht="33" customHeight="1" x14ac:dyDescent="0.2">
      <c r="A12" s="605">
        <v>2</v>
      </c>
      <c r="B12" s="631" t="s">
        <v>187</v>
      </c>
      <c r="C12" s="606"/>
      <c r="D12" s="607"/>
      <c r="E12" s="608"/>
      <c r="F12" s="609"/>
      <c r="G12" s="610"/>
      <c r="H12" s="611"/>
      <c r="I12" s="612"/>
      <c r="J12" s="613"/>
      <c r="K12" s="610"/>
      <c r="L12" s="611"/>
      <c r="M12" s="612"/>
      <c r="N12" s="613"/>
      <c r="O12" s="610"/>
      <c r="P12" s="611"/>
      <c r="Q12" s="612"/>
      <c r="R12" s="613"/>
      <c r="S12" s="614"/>
      <c r="T12" s="615"/>
      <c r="U12" s="616">
        <v>2</v>
      </c>
    </row>
    <row r="13" spans="1:21" ht="33" customHeight="1" x14ac:dyDescent="0.2">
      <c r="A13" s="605">
        <v>3</v>
      </c>
      <c r="B13" s="631" t="s">
        <v>145</v>
      </c>
      <c r="C13" s="606"/>
      <c r="D13" s="607"/>
      <c r="E13" s="608"/>
      <c r="F13" s="609"/>
      <c r="G13" s="610"/>
      <c r="H13" s="611"/>
      <c r="I13" s="612"/>
      <c r="J13" s="613"/>
      <c r="K13" s="610"/>
      <c r="L13" s="611"/>
      <c r="M13" s="612"/>
      <c r="N13" s="613"/>
      <c r="O13" s="610"/>
      <c r="P13" s="611"/>
      <c r="Q13" s="612"/>
      <c r="R13" s="613"/>
      <c r="S13" s="614"/>
      <c r="T13" s="615"/>
      <c r="U13" s="616">
        <v>3</v>
      </c>
    </row>
    <row r="14" spans="1:21" ht="33" customHeight="1" x14ac:dyDescent="0.2">
      <c r="A14" s="605">
        <v>4</v>
      </c>
      <c r="B14" s="631" t="s">
        <v>144</v>
      </c>
      <c r="C14" s="606"/>
      <c r="D14" s="607"/>
      <c r="E14" s="608"/>
      <c r="F14" s="609"/>
      <c r="G14" s="610"/>
      <c r="H14" s="611"/>
      <c r="I14" s="612"/>
      <c r="J14" s="613"/>
      <c r="K14" s="610"/>
      <c r="L14" s="611"/>
      <c r="M14" s="612"/>
      <c r="N14" s="613"/>
      <c r="O14" s="610"/>
      <c r="P14" s="611"/>
      <c r="Q14" s="612"/>
      <c r="R14" s="613"/>
      <c r="S14" s="614"/>
      <c r="T14" s="615"/>
      <c r="U14" s="616">
        <v>4</v>
      </c>
    </row>
    <row r="15" spans="1:21" ht="33" customHeight="1" x14ac:dyDescent="0.2">
      <c r="A15" s="605">
        <v>5</v>
      </c>
      <c r="B15" s="631" t="s">
        <v>294</v>
      </c>
      <c r="C15" s="606"/>
      <c r="D15" s="607"/>
      <c r="E15" s="608"/>
      <c r="F15" s="609"/>
      <c r="G15" s="610"/>
      <c r="H15" s="611"/>
      <c r="I15" s="612"/>
      <c r="J15" s="613"/>
      <c r="K15" s="610"/>
      <c r="L15" s="611"/>
      <c r="M15" s="612"/>
      <c r="N15" s="613"/>
      <c r="O15" s="610"/>
      <c r="P15" s="611"/>
      <c r="Q15" s="612"/>
      <c r="R15" s="613"/>
      <c r="S15" s="614"/>
      <c r="T15" s="615"/>
      <c r="U15" s="616">
        <v>5</v>
      </c>
    </row>
    <row r="16" spans="1:21" ht="33" customHeight="1" x14ac:dyDescent="0.2">
      <c r="A16" s="605">
        <v>6</v>
      </c>
      <c r="B16" s="631" t="s">
        <v>146</v>
      </c>
      <c r="C16" s="606"/>
      <c r="D16" s="607"/>
      <c r="E16" s="608"/>
      <c r="F16" s="609"/>
      <c r="G16" s="610"/>
      <c r="H16" s="611"/>
      <c r="I16" s="612"/>
      <c r="J16" s="613"/>
      <c r="K16" s="610"/>
      <c r="L16" s="611"/>
      <c r="M16" s="612"/>
      <c r="N16" s="613"/>
      <c r="O16" s="610"/>
      <c r="P16" s="611"/>
      <c r="Q16" s="612"/>
      <c r="R16" s="613"/>
      <c r="S16" s="614"/>
      <c r="T16" s="615"/>
      <c r="U16" s="616">
        <v>6</v>
      </c>
    </row>
    <row r="17" spans="1:21" ht="33" customHeight="1" x14ac:dyDescent="0.2">
      <c r="A17" s="605">
        <v>7</v>
      </c>
      <c r="B17" s="631" t="s">
        <v>263</v>
      </c>
      <c r="C17" s="606"/>
      <c r="D17" s="607"/>
      <c r="E17" s="608"/>
      <c r="F17" s="609"/>
      <c r="G17" s="610"/>
      <c r="H17" s="611"/>
      <c r="I17" s="612"/>
      <c r="J17" s="613"/>
      <c r="K17" s="610"/>
      <c r="L17" s="611"/>
      <c r="M17" s="612"/>
      <c r="N17" s="613"/>
      <c r="O17" s="610"/>
      <c r="P17" s="611"/>
      <c r="Q17" s="612"/>
      <c r="R17" s="613"/>
      <c r="S17" s="614"/>
      <c r="T17" s="615"/>
      <c r="U17" s="616">
        <v>7</v>
      </c>
    </row>
    <row r="18" spans="1:21" ht="33" customHeight="1" x14ac:dyDescent="0.2">
      <c r="A18" s="605">
        <v>8</v>
      </c>
      <c r="B18" s="631" t="s">
        <v>148</v>
      </c>
      <c r="C18" s="606"/>
      <c r="D18" s="607"/>
      <c r="E18" s="608"/>
      <c r="F18" s="609"/>
      <c r="G18" s="610"/>
      <c r="H18" s="611"/>
      <c r="I18" s="612"/>
      <c r="J18" s="613"/>
      <c r="K18" s="610"/>
      <c r="L18" s="611"/>
      <c r="M18" s="612"/>
      <c r="N18" s="613"/>
      <c r="O18" s="610"/>
      <c r="P18" s="611"/>
      <c r="Q18" s="612"/>
      <c r="R18" s="613"/>
      <c r="S18" s="614"/>
      <c r="T18" s="615"/>
      <c r="U18" s="616">
        <v>8</v>
      </c>
    </row>
    <row r="19" spans="1:21" ht="33" customHeight="1" x14ac:dyDescent="0.2">
      <c r="A19" s="1171">
        <v>9</v>
      </c>
      <c r="B19" s="1172" t="s">
        <v>364</v>
      </c>
      <c r="C19" s="1173"/>
      <c r="D19" s="1174"/>
      <c r="E19" s="1175"/>
      <c r="F19" s="1176"/>
      <c r="G19" s="1177"/>
      <c r="H19" s="1178"/>
      <c r="I19" s="1179"/>
      <c r="J19" s="1180"/>
      <c r="K19" s="1177"/>
      <c r="L19" s="1178"/>
      <c r="M19" s="1179"/>
      <c r="N19" s="1180"/>
      <c r="O19" s="1177"/>
      <c r="P19" s="1178"/>
      <c r="Q19" s="1179"/>
      <c r="R19" s="1180"/>
      <c r="S19" s="1181"/>
      <c r="T19" s="1182"/>
      <c r="U19" s="1183"/>
    </row>
    <row r="20" spans="1:21" ht="33" customHeight="1" x14ac:dyDescent="0.2">
      <c r="A20" s="1171">
        <v>10</v>
      </c>
      <c r="B20" s="1172" t="s">
        <v>365</v>
      </c>
      <c r="C20" s="1173"/>
      <c r="D20" s="1174"/>
      <c r="E20" s="1175"/>
      <c r="F20" s="1176"/>
      <c r="G20" s="1177"/>
      <c r="H20" s="1178"/>
      <c r="I20" s="1179"/>
      <c r="J20" s="1180"/>
      <c r="K20" s="1177"/>
      <c r="L20" s="1178"/>
      <c r="M20" s="1179"/>
      <c r="N20" s="1180"/>
      <c r="O20" s="1177"/>
      <c r="P20" s="1178"/>
      <c r="Q20" s="1179"/>
      <c r="R20" s="1180"/>
      <c r="S20" s="1181"/>
      <c r="T20" s="1182"/>
      <c r="U20" s="1183"/>
    </row>
    <row r="21" spans="1:21" ht="33" customHeight="1" x14ac:dyDescent="0.2">
      <c r="A21" s="1171">
        <v>11</v>
      </c>
      <c r="B21" s="1172" t="s">
        <v>366</v>
      </c>
      <c r="C21" s="1173"/>
      <c r="D21" s="1174"/>
      <c r="E21" s="1175"/>
      <c r="F21" s="1176"/>
      <c r="G21" s="1177"/>
      <c r="H21" s="1178"/>
      <c r="I21" s="1179"/>
      <c r="J21" s="1180"/>
      <c r="K21" s="1177"/>
      <c r="L21" s="1178"/>
      <c r="M21" s="1179"/>
      <c r="N21" s="1180"/>
      <c r="O21" s="1177"/>
      <c r="P21" s="1178"/>
      <c r="Q21" s="1179"/>
      <c r="R21" s="1180"/>
      <c r="S21" s="1181"/>
      <c r="T21" s="1182"/>
      <c r="U21" s="1183"/>
    </row>
    <row r="22" spans="1:21" ht="33" customHeight="1" thickBot="1" x14ac:dyDescent="0.25">
      <c r="A22" s="617">
        <v>12</v>
      </c>
      <c r="B22" s="950" t="s">
        <v>299</v>
      </c>
      <c r="C22" s="618"/>
      <c r="D22" s="619"/>
      <c r="E22" s="620"/>
      <c r="F22" s="621"/>
      <c r="G22" s="622"/>
      <c r="H22" s="623"/>
      <c r="I22" s="624"/>
      <c r="J22" s="625"/>
      <c r="K22" s="622"/>
      <c r="L22" s="623"/>
      <c r="M22" s="624"/>
      <c r="N22" s="625"/>
      <c r="O22" s="622"/>
      <c r="P22" s="623"/>
      <c r="Q22" s="624"/>
      <c r="R22" s="625"/>
      <c r="S22" s="626"/>
      <c r="T22" s="627"/>
      <c r="U22" s="628">
        <v>9</v>
      </c>
    </row>
    <row r="23" spans="1:21" ht="33" customHeight="1" x14ac:dyDescent="0.2"/>
    <row r="24" spans="1:21" ht="23.25" x14ac:dyDescent="0.35">
      <c r="B24" s="137" t="s">
        <v>296</v>
      </c>
    </row>
  </sheetData>
  <sortState xmlns:xlrd2="http://schemas.microsoft.com/office/spreadsheetml/2017/richdata2" ref="B12:T23">
    <sortCondition ref="S12:S23"/>
    <sortCondition descending="1" ref="T12:T23"/>
  </sortState>
  <mergeCells count="19">
    <mergeCell ref="S7:U8"/>
    <mergeCell ref="C8:D8"/>
    <mergeCell ref="E8:F8"/>
    <mergeCell ref="G8:H8"/>
    <mergeCell ref="I8:J8"/>
    <mergeCell ref="K8:L8"/>
    <mergeCell ref="I7:J7"/>
    <mergeCell ref="M8:N8"/>
    <mergeCell ref="O8:P8"/>
    <mergeCell ref="Q8:R8"/>
    <mergeCell ref="K7:L7"/>
    <mergeCell ref="M7:N7"/>
    <mergeCell ref="O7:P7"/>
    <mergeCell ref="Q7:R7"/>
    <mergeCell ref="A7:A9"/>
    <mergeCell ref="B7:B9"/>
    <mergeCell ref="C7:D7"/>
    <mergeCell ref="E7:F7"/>
    <mergeCell ref="G7:H7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49"/>
  <sheetViews>
    <sheetView workbookViewId="0">
      <selection activeCell="L19" sqref="L19"/>
    </sheetView>
  </sheetViews>
  <sheetFormatPr defaultRowHeight="12.75" x14ac:dyDescent="0.2"/>
  <cols>
    <col min="1" max="1" width="3.7109375" customWidth="1"/>
    <col min="2" max="2" width="14.42578125" customWidth="1"/>
    <col min="3" max="3" width="16.140625" customWidth="1"/>
    <col min="4" max="4" width="3.7109375" customWidth="1"/>
    <col min="5" max="5" width="6.7109375" customWidth="1"/>
    <col min="6" max="6" width="3.7109375" customWidth="1"/>
    <col min="7" max="7" width="6.42578125" customWidth="1"/>
    <col min="8" max="8" width="3.7109375" customWidth="1"/>
    <col min="9" max="9" width="6.7109375" customWidth="1"/>
    <col min="10" max="10" width="3.7109375" customWidth="1"/>
    <col min="11" max="11" width="6.7109375" customWidth="1"/>
    <col min="12" max="12" width="3.7109375" customWidth="1"/>
    <col min="13" max="13" width="6.7109375" customWidth="1"/>
    <col min="14" max="14" width="3.7109375" customWidth="1"/>
    <col min="15" max="15" width="6.7109375" customWidth="1"/>
    <col min="16" max="16" width="3.7109375" customWidth="1"/>
    <col min="17" max="17" width="6.7109375" customWidth="1"/>
    <col min="18" max="18" width="3.7109375" customWidth="1"/>
    <col min="19" max="19" width="6.85546875" customWidth="1"/>
    <col min="20" max="20" width="3.7109375" customWidth="1"/>
    <col min="21" max="21" width="6.85546875" customWidth="1"/>
    <col min="22" max="22" width="6.28515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2" ht="15" x14ac:dyDescent="0.25">
      <c r="A4" s="30"/>
      <c r="B4" s="936"/>
      <c r="C4" s="937" t="s">
        <v>50</v>
      </c>
      <c r="D4" s="938"/>
      <c r="E4" s="936"/>
      <c r="F4" s="936"/>
      <c r="G4" s="939"/>
      <c r="H4" s="939"/>
      <c r="I4" s="939"/>
      <c r="J4" s="939"/>
      <c r="K4" s="937" t="s">
        <v>1</v>
      </c>
      <c r="L4" s="939"/>
      <c r="M4" s="939"/>
      <c r="N4" s="939"/>
      <c r="O4" s="936"/>
      <c r="P4" s="936"/>
      <c r="Q4" s="936"/>
      <c r="R4" s="936"/>
      <c r="S4" s="940"/>
      <c r="T4" s="940"/>
      <c r="U4" s="940"/>
      <c r="V4" s="940"/>
    </row>
    <row r="5" spans="1:22" ht="15" x14ac:dyDescent="0.25">
      <c r="A5" s="30"/>
      <c r="B5" s="936"/>
      <c r="C5" s="941" t="s">
        <v>51</v>
      </c>
      <c r="D5" s="936"/>
      <c r="E5" s="936"/>
      <c r="F5" s="936"/>
      <c r="G5" s="939"/>
      <c r="H5" s="939"/>
      <c r="I5" s="939"/>
      <c r="J5" s="939"/>
      <c r="K5" s="942" t="s">
        <v>497</v>
      </c>
      <c r="L5" s="939"/>
      <c r="M5" s="939"/>
      <c r="N5" s="939"/>
      <c r="O5" s="936"/>
      <c r="P5" s="936"/>
      <c r="Q5" s="936"/>
      <c r="R5" s="936"/>
      <c r="S5" s="940"/>
      <c r="T5" s="940"/>
      <c r="U5" s="940"/>
      <c r="V5" s="940"/>
    </row>
    <row r="6" spans="1:22" ht="15" x14ac:dyDescent="0.25">
      <c r="A6" s="30"/>
      <c r="B6" s="936"/>
      <c r="C6" s="936"/>
      <c r="D6" s="936"/>
      <c r="E6" s="936"/>
      <c r="F6" s="936"/>
      <c r="G6" s="939"/>
      <c r="H6" s="939"/>
      <c r="I6" s="939"/>
      <c r="J6" s="939"/>
      <c r="K6" s="941" t="s">
        <v>19</v>
      </c>
      <c r="L6" s="939"/>
      <c r="M6" s="939"/>
      <c r="N6" s="939"/>
      <c r="O6" s="936"/>
      <c r="P6" s="936"/>
      <c r="Q6" s="936"/>
      <c r="R6" s="936"/>
      <c r="S6" s="940"/>
      <c r="T6" s="940"/>
      <c r="U6" s="940"/>
      <c r="V6" s="940"/>
    </row>
    <row r="7" spans="1:22" ht="13.5" thickBot="1" x14ac:dyDescent="0.25"/>
    <row r="8" spans="1:22" ht="14.25" thickTop="1" thickBot="1" x14ac:dyDescent="0.25">
      <c r="A8" s="1254" t="s">
        <v>4</v>
      </c>
      <c r="B8" s="1277" t="s">
        <v>20</v>
      </c>
      <c r="C8" s="1278" t="s">
        <v>5</v>
      </c>
      <c r="D8" s="1287" t="s">
        <v>6</v>
      </c>
      <c r="E8" s="1287"/>
      <c r="F8" s="1288" t="s">
        <v>7</v>
      </c>
      <c r="G8" s="1288"/>
      <c r="H8" s="1287" t="s">
        <v>8</v>
      </c>
      <c r="I8" s="1287"/>
      <c r="J8" s="1288" t="s">
        <v>9</v>
      </c>
      <c r="K8" s="1288"/>
      <c r="L8" s="1287" t="s">
        <v>10</v>
      </c>
      <c r="M8" s="1287"/>
      <c r="N8" s="1288" t="s">
        <v>11</v>
      </c>
      <c r="O8" s="1288"/>
      <c r="P8" s="1287" t="s">
        <v>12</v>
      </c>
      <c r="Q8" s="1287"/>
      <c r="R8" s="1288" t="s">
        <v>13</v>
      </c>
      <c r="S8" s="1288"/>
      <c r="T8" s="1289" t="s">
        <v>14</v>
      </c>
      <c r="U8" s="1289"/>
      <c r="V8" s="1289"/>
    </row>
    <row r="9" spans="1:22" ht="34.5" customHeight="1" thickTop="1" thickBot="1" x14ac:dyDescent="0.25">
      <c r="A9" s="1254"/>
      <c r="B9" s="1277"/>
      <c r="C9" s="1278"/>
      <c r="D9" s="1281" t="s">
        <v>367</v>
      </c>
      <c r="E9" s="1281"/>
      <c r="F9" s="1281" t="s">
        <v>368</v>
      </c>
      <c r="G9" s="1281"/>
      <c r="H9" s="1281" t="s">
        <v>369</v>
      </c>
      <c r="I9" s="1281"/>
      <c r="J9" s="1281" t="s">
        <v>370</v>
      </c>
      <c r="K9" s="1281"/>
      <c r="L9" s="1281" t="s">
        <v>371</v>
      </c>
      <c r="M9" s="1281"/>
      <c r="N9" s="1281" t="s">
        <v>372</v>
      </c>
      <c r="O9" s="1281"/>
      <c r="P9" s="1281" t="s">
        <v>373</v>
      </c>
      <c r="Q9" s="1281"/>
      <c r="R9" s="1281" t="s">
        <v>374</v>
      </c>
      <c r="S9" s="1281"/>
      <c r="T9" s="1289"/>
      <c r="U9" s="1289"/>
      <c r="V9" s="1289"/>
    </row>
    <row r="10" spans="1:22" ht="3.75" customHeight="1" thickTop="1" x14ac:dyDescent="0.2">
      <c r="A10" s="1254"/>
      <c r="B10" s="1277"/>
      <c r="C10" s="1278"/>
      <c r="D10" s="923"/>
      <c r="E10" s="924"/>
      <c r="F10" s="925"/>
      <c r="G10" s="926"/>
      <c r="H10" s="923"/>
      <c r="I10" s="924"/>
      <c r="J10" s="925"/>
      <c r="K10" s="926"/>
      <c r="L10" s="923"/>
      <c r="M10" s="924"/>
      <c r="N10" s="925"/>
      <c r="O10" s="927"/>
      <c r="P10" s="923"/>
      <c r="Q10" s="924"/>
      <c r="R10" s="925"/>
      <c r="S10" s="926"/>
      <c r="T10" s="923"/>
      <c r="U10" s="928"/>
      <c r="V10" s="929"/>
    </row>
    <row r="11" spans="1:22" ht="13.5" customHeight="1" thickBot="1" x14ac:dyDescent="0.25">
      <c r="A11" s="411"/>
      <c r="B11" s="479"/>
      <c r="C11" s="480"/>
      <c r="D11" s="930" t="s">
        <v>15</v>
      </c>
      <c r="E11" s="931" t="s">
        <v>16</v>
      </c>
      <c r="F11" s="932" t="s">
        <v>15</v>
      </c>
      <c r="G11" s="933" t="s">
        <v>16</v>
      </c>
      <c r="H11" s="930" t="s">
        <v>15</v>
      </c>
      <c r="I11" s="931" t="s">
        <v>16</v>
      </c>
      <c r="J11" s="932" t="s">
        <v>15</v>
      </c>
      <c r="K11" s="933" t="s">
        <v>16</v>
      </c>
      <c r="L11" s="930" t="s">
        <v>15</v>
      </c>
      <c r="M11" s="931" t="s">
        <v>16</v>
      </c>
      <c r="N11" s="932" t="s">
        <v>15</v>
      </c>
      <c r="O11" s="934" t="s">
        <v>16</v>
      </c>
      <c r="P11" s="930" t="s">
        <v>15</v>
      </c>
      <c r="Q11" s="931" t="s">
        <v>16</v>
      </c>
      <c r="R11" s="932" t="s">
        <v>15</v>
      </c>
      <c r="S11" s="933" t="s">
        <v>16</v>
      </c>
      <c r="T11" s="930" t="s">
        <v>15</v>
      </c>
      <c r="U11" s="934" t="s">
        <v>16</v>
      </c>
      <c r="V11" s="935" t="s">
        <v>142</v>
      </c>
    </row>
    <row r="12" spans="1:22" ht="15.75" x14ac:dyDescent="0.2">
      <c r="A12" s="420">
        <v>1</v>
      </c>
      <c r="B12" s="486"/>
      <c r="C12" s="487"/>
      <c r="D12" s="632"/>
      <c r="E12" s="488"/>
      <c r="F12" s="633"/>
      <c r="G12" s="489"/>
      <c r="H12" s="632"/>
      <c r="I12" s="488"/>
      <c r="J12" s="633"/>
      <c r="K12" s="491"/>
      <c r="L12" s="632"/>
      <c r="M12" s="490"/>
      <c r="N12" s="633"/>
      <c r="O12" s="491"/>
      <c r="P12" s="634"/>
      <c r="Q12" s="907"/>
      <c r="R12" s="635"/>
      <c r="S12" s="909"/>
      <c r="T12" s="496"/>
      <c r="U12" s="497"/>
      <c r="V12" s="428">
        <v>1</v>
      </c>
    </row>
    <row r="13" spans="1:22" ht="15.75" x14ac:dyDescent="0.2">
      <c r="A13" s="429">
        <v>2</v>
      </c>
      <c r="B13" s="498"/>
      <c r="C13" s="499"/>
      <c r="D13" s="601"/>
      <c r="E13" s="501"/>
      <c r="F13" s="636"/>
      <c r="G13" s="503"/>
      <c r="H13" s="601"/>
      <c r="I13" s="501"/>
      <c r="J13" s="636"/>
      <c r="K13" s="506"/>
      <c r="L13" s="601"/>
      <c r="M13" s="505"/>
      <c r="N13" s="636"/>
      <c r="O13" s="506"/>
      <c r="P13" s="637"/>
      <c r="Q13" s="908"/>
      <c r="R13" s="638"/>
      <c r="S13" s="910"/>
      <c r="T13" s="511"/>
      <c r="U13" s="512"/>
      <c r="V13" s="428">
        <v>2</v>
      </c>
    </row>
    <row r="14" spans="1:22" ht="15.75" x14ac:dyDescent="0.2">
      <c r="A14" s="420">
        <v>3</v>
      </c>
      <c r="B14" s="498"/>
      <c r="C14" s="499"/>
      <c r="D14" s="601"/>
      <c r="E14" s="501"/>
      <c r="F14" s="636"/>
      <c r="G14" s="503"/>
      <c r="H14" s="601"/>
      <c r="I14" s="501"/>
      <c r="J14" s="636"/>
      <c r="K14" s="506"/>
      <c r="L14" s="601"/>
      <c r="M14" s="505"/>
      <c r="N14" s="636"/>
      <c r="O14" s="506"/>
      <c r="P14" s="637"/>
      <c r="Q14" s="908"/>
      <c r="R14" s="638"/>
      <c r="S14" s="910"/>
      <c r="T14" s="511"/>
      <c r="U14" s="512"/>
      <c r="V14" s="431">
        <v>3</v>
      </c>
    </row>
    <row r="15" spans="1:22" ht="15.75" x14ac:dyDescent="0.2">
      <c r="A15" s="420">
        <v>4</v>
      </c>
      <c r="B15" s="498"/>
      <c r="C15" s="499"/>
      <c r="D15" s="601"/>
      <c r="E15" s="501"/>
      <c r="F15" s="636"/>
      <c r="G15" s="503"/>
      <c r="H15" s="601"/>
      <c r="I15" s="501"/>
      <c r="J15" s="636"/>
      <c r="K15" s="506"/>
      <c r="L15" s="601"/>
      <c r="M15" s="505"/>
      <c r="N15" s="636"/>
      <c r="O15" s="506"/>
      <c r="P15" s="637"/>
      <c r="Q15" s="908"/>
      <c r="R15" s="638"/>
      <c r="S15" s="910"/>
      <c r="T15" s="511"/>
      <c r="U15" s="512"/>
      <c r="V15" s="431">
        <v>4</v>
      </c>
    </row>
    <row r="16" spans="1:22" ht="15.75" x14ac:dyDescent="0.2">
      <c r="A16" s="429">
        <v>5</v>
      </c>
      <c r="B16" s="498"/>
      <c r="C16" s="499"/>
      <c r="D16" s="601"/>
      <c r="E16" s="501"/>
      <c r="F16" s="636"/>
      <c r="G16" s="503"/>
      <c r="H16" s="601"/>
      <c r="I16" s="501"/>
      <c r="J16" s="636"/>
      <c r="K16" s="506"/>
      <c r="L16" s="601"/>
      <c r="M16" s="505"/>
      <c r="N16" s="636"/>
      <c r="O16" s="506"/>
      <c r="P16" s="637"/>
      <c r="Q16" s="908"/>
      <c r="R16" s="638"/>
      <c r="S16" s="910"/>
      <c r="T16" s="511"/>
      <c r="U16" s="512"/>
      <c r="V16" s="428">
        <v>5</v>
      </c>
    </row>
    <row r="17" spans="1:22" ht="15.75" x14ac:dyDescent="0.2">
      <c r="A17" s="420">
        <v>6</v>
      </c>
      <c r="B17" s="498"/>
      <c r="C17" s="499"/>
      <c r="D17" s="601"/>
      <c r="E17" s="501"/>
      <c r="F17" s="636"/>
      <c r="G17" s="503"/>
      <c r="H17" s="601"/>
      <c r="I17" s="501"/>
      <c r="J17" s="636"/>
      <c r="K17" s="506"/>
      <c r="L17" s="601"/>
      <c r="M17" s="505"/>
      <c r="N17" s="636"/>
      <c r="O17" s="506"/>
      <c r="P17" s="637"/>
      <c r="Q17" s="908"/>
      <c r="R17" s="638"/>
      <c r="S17" s="910"/>
      <c r="T17" s="511"/>
      <c r="U17" s="512"/>
      <c r="V17" s="431">
        <v>6</v>
      </c>
    </row>
    <row r="18" spans="1:22" ht="15.75" x14ac:dyDescent="0.2">
      <c r="A18" s="420">
        <v>7</v>
      </c>
      <c r="B18" s="498"/>
      <c r="C18" s="499"/>
      <c r="D18" s="601"/>
      <c r="E18" s="501"/>
      <c r="F18" s="636"/>
      <c r="G18" s="503"/>
      <c r="H18" s="601"/>
      <c r="I18" s="501"/>
      <c r="J18" s="636"/>
      <c r="K18" s="506"/>
      <c r="L18" s="601"/>
      <c r="M18" s="505"/>
      <c r="N18" s="636"/>
      <c r="O18" s="506"/>
      <c r="P18" s="637"/>
      <c r="Q18" s="908"/>
      <c r="R18" s="638"/>
      <c r="S18" s="910"/>
      <c r="T18" s="511"/>
      <c r="U18" s="512"/>
      <c r="V18" s="428">
        <v>7</v>
      </c>
    </row>
    <row r="19" spans="1:22" ht="15.75" x14ac:dyDescent="0.2">
      <c r="A19" s="429">
        <v>8</v>
      </c>
      <c r="B19" s="1047"/>
      <c r="C19" s="499"/>
      <c r="D19" s="601"/>
      <c r="E19" s="501"/>
      <c r="F19" s="636"/>
      <c r="G19" s="503"/>
      <c r="H19" s="601"/>
      <c r="I19" s="501"/>
      <c r="J19" s="636"/>
      <c r="K19" s="506"/>
      <c r="L19" s="601"/>
      <c r="M19" s="505"/>
      <c r="N19" s="636"/>
      <c r="O19" s="506"/>
      <c r="P19" s="637"/>
      <c r="Q19" s="908"/>
      <c r="R19" s="638"/>
      <c r="S19" s="910"/>
      <c r="T19" s="511"/>
      <c r="U19" s="512"/>
      <c r="V19" s="431">
        <v>8</v>
      </c>
    </row>
    <row r="20" spans="1:22" ht="15.75" x14ac:dyDescent="0.2">
      <c r="A20" s="420">
        <v>9</v>
      </c>
      <c r="B20" s="1047"/>
      <c r="C20" s="499"/>
      <c r="D20" s="601"/>
      <c r="E20" s="501"/>
      <c r="F20" s="636"/>
      <c r="G20" s="503"/>
      <c r="H20" s="601"/>
      <c r="I20" s="501"/>
      <c r="J20" s="636"/>
      <c r="K20" s="506"/>
      <c r="L20" s="601"/>
      <c r="M20" s="505"/>
      <c r="N20" s="636"/>
      <c r="O20" s="506"/>
      <c r="P20" s="637"/>
      <c r="Q20" s="908"/>
      <c r="R20" s="638"/>
      <c r="S20" s="910"/>
      <c r="T20" s="511"/>
      <c r="U20" s="512"/>
      <c r="V20" s="428">
        <v>9</v>
      </c>
    </row>
    <row r="21" spans="1:22" ht="15.75" x14ac:dyDescent="0.2">
      <c r="A21" s="420">
        <v>10</v>
      </c>
      <c r="B21" s="1047"/>
      <c r="C21" s="499"/>
      <c r="D21" s="601"/>
      <c r="E21" s="501"/>
      <c r="F21" s="636"/>
      <c r="G21" s="503"/>
      <c r="H21" s="601"/>
      <c r="I21" s="501"/>
      <c r="J21" s="636"/>
      <c r="K21" s="506"/>
      <c r="L21" s="601"/>
      <c r="M21" s="505"/>
      <c r="N21" s="636"/>
      <c r="O21" s="506"/>
      <c r="P21" s="637"/>
      <c r="Q21" s="908"/>
      <c r="R21" s="638"/>
      <c r="S21" s="910"/>
      <c r="T21" s="511"/>
      <c r="U21" s="512"/>
      <c r="V21" s="428">
        <v>10</v>
      </c>
    </row>
    <row r="22" spans="1:22" ht="15.75" x14ac:dyDescent="0.2">
      <c r="A22" s="429">
        <v>11</v>
      </c>
      <c r="B22" s="1047"/>
      <c r="C22" s="499"/>
      <c r="D22" s="601"/>
      <c r="E22" s="501"/>
      <c r="F22" s="636"/>
      <c r="G22" s="503"/>
      <c r="H22" s="601"/>
      <c r="I22" s="501"/>
      <c r="J22" s="636"/>
      <c r="K22" s="506"/>
      <c r="L22" s="601"/>
      <c r="M22" s="505"/>
      <c r="N22" s="636"/>
      <c r="O22" s="506"/>
      <c r="P22" s="637"/>
      <c r="Q22" s="908"/>
      <c r="R22" s="638"/>
      <c r="S22" s="910"/>
      <c r="T22" s="511"/>
      <c r="U22" s="512"/>
      <c r="V22" s="428">
        <v>11</v>
      </c>
    </row>
    <row r="23" spans="1:22" ht="15.75" x14ac:dyDescent="0.2">
      <c r="A23" s="420">
        <v>12</v>
      </c>
      <c r="B23" s="1047"/>
      <c r="C23" s="499"/>
      <c r="D23" s="601"/>
      <c r="E23" s="501"/>
      <c r="F23" s="636"/>
      <c r="G23" s="503"/>
      <c r="H23" s="601"/>
      <c r="I23" s="501"/>
      <c r="J23" s="636"/>
      <c r="K23" s="506"/>
      <c r="L23" s="601"/>
      <c r="M23" s="505"/>
      <c r="N23" s="636"/>
      <c r="O23" s="506"/>
      <c r="P23" s="637"/>
      <c r="Q23" s="908"/>
      <c r="R23" s="638"/>
      <c r="S23" s="910"/>
      <c r="T23" s="511"/>
      <c r="U23" s="512"/>
      <c r="V23" s="431">
        <v>12</v>
      </c>
    </row>
    <row r="24" spans="1:22" ht="15.75" x14ac:dyDescent="0.2">
      <c r="A24" s="420">
        <v>13</v>
      </c>
      <c r="B24" s="1047"/>
      <c r="C24" s="499"/>
      <c r="D24" s="601"/>
      <c r="E24" s="501"/>
      <c r="F24" s="636"/>
      <c r="G24" s="503"/>
      <c r="H24" s="601"/>
      <c r="I24" s="501"/>
      <c r="J24" s="636"/>
      <c r="K24" s="506"/>
      <c r="L24" s="601"/>
      <c r="M24" s="505"/>
      <c r="N24" s="636"/>
      <c r="O24" s="506"/>
      <c r="P24" s="637"/>
      <c r="Q24" s="908"/>
      <c r="R24" s="638"/>
      <c r="S24" s="910"/>
      <c r="T24" s="511"/>
      <c r="U24" s="512"/>
      <c r="V24" s="428">
        <v>13</v>
      </c>
    </row>
    <row r="25" spans="1:22" ht="15.75" x14ac:dyDescent="0.2">
      <c r="A25" s="429">
        <v>14</v>
      </c>
      <c r="B25" s="1047"/>
      <c r="C25" s="499"/>
      <c r="D25" s="601"/>
      <c r="E25" s="501"/>
      <c r="F25" s="636"/>
      <c r="G25" s="503"/>
      <c r="H25" s="601"/>
      <c r="I25" s="501"/>
      <c r="J25" s="636"/>
      <c r="K25" s="506"/>
      <c r="L25" s="601"/>
      <c r="M25" s="505"/>
      <c r="N25" s="636"/>
      <c r="O25" s="506"/>
      <c r="P25" s="637"/>
      <c r="Q25" s="908"/>
      <c r="R25" s="638"/>
      <c r="S25" s="910"/>
      <c r="T25" s="511"/>
      <c r="U25" s="512"/>
      <c r="V25" s="431">
        <v>14</v>
      </c>
    </row>
    <row r="26" spans="1:22" ht="15.75" x14ac:dyDescent="0.2">
      <c r="A26" s="420">
        <v>15</v>
      </c>
      <c r="B26" s="1047"/>
      <c r="C26" s="499"/>
      <c r="D26" s="601"/>
      <c r="E26" s="501"/>
      <c r="F26" s="636"/>
      <c r="G26" s="503"/>
      <c r="H26" s="601"/>
      <c r="I26" s="501"/>
      <c r="J26" s="636"/>
      <c r="K26" s="506"/>
      <c r="L26" s="601"/>
      <c r="M26" s="505"/>
      <c r="N26" s="636"/>
      <c r="O26" s="506"/>
      <c r="P26" s="637"/>
      <c r="Q26" s="908"/>
      <c r="R26" s="638"/>
      <c r="S26" s="910"/>
      <c r="T26" s="511"/>
      <c r="U26" s="512"/>
      <c r="V26" s="431">
        <v>15</v>
      </c>
    </row>
    <row r="27" spans="1:22" ht="15.75" x14ac:dyDescent="0.2">
      <c r="A27" s="420">
        <v>16</v>
      </c>
      <c r="B27" s="1047"/>
      <c r="C27" s="499"/>
      <c r="D27" s="601"/>
      <c r="E27" s="501"/>
      <c r="F27" s="636"/>
      <c r="G27" s="503"/>
      <c r="H27" s="601"/>
      <c r="I27" s="501"/>
      <c r="J27" s="636"/>
      <c r="K27" s="506"/>
      <c r="L27" s="601"/>
      <c r="M27" s="505"/>
      <c r="N27" s="636"/>
      <c r="O27" s="506"/>
      <c r="P27" s="637"/>
      <c r="Q27" s="908"/>
      <c r="R27" s="638"/>
      <c r="S27" s="910"/>
      <c r="T27" s="511"/>
      <c r="U27" s="512"/>
      <c r="V27" s="431">
        <v>16</v>
      </c>
    </row>
    <row r="28" spans="1:22" ht="15.75" x14ac:dyDescent="0.2">
      <c r="A28" s="429">
        <v>17</v>
      </c>
      <c r="B28" s="1047"/>
      <c r="C28" s="499"/>
      <c r="D28" s="601"/>
      <c r="E28" s="501"/>
      <c r="F28" s="636"/>
      <c r="G28" s="503"/>
      <c r="H28" s="601"/>
      <c r="I28" s="501"/>
      <c r="J28" s="636"/>
      <c r="K28" s="506"/>
      <c r="L28" s="601"/>
      <c r="M28" s="505"/>
      <c r="N28" s="636"/>
      <c r="O28" s="506"/>
      <c r="P28" s="637"/>
      <c r="Q28" s="908"/>
      <c r="R28" s="638"/>
      <c r="S28" s="910"/>
      <c r="T28" s="511"/>
      <c r="U28" s="512"/>
      <c r="V28" s="428">
        <v>17</v>
      </c>
    </row>
    <row r="29" spans="1:22" ht="15.75" x14ac:dyDescent="0.2">
      <c r="A29" s="420">
        <v>18</v>
      </c>
      <c r="B29" s="1047"/>
      <c r="C29" s="499"/>
      <c r="D29" s="601"/>
      <c r="E29" s="501"/>
      <c r="F29" s="636"/>
      <c r="G29" s="503"/>
      <c r="H29" s="601"/>
      <c r="I29" s="501"/>
      <c r="J29" s="636"/>
      <c r="K29" s="506"/>
      <c r="L29" s="601"/>
      <c r="M29" s="505"/>
      <c r="N29" s="636"/>
      <c r="O29" s="506"/>
      <c r="P29" s="637"/>
      <c r="Q29" s="908"/>
      <c r="R29" s="638"/>
      <c r="S29" s="910"/>
      <c r="T29" s="511"/>
      <c r="U29" s="512"/>
      <c r="V29" s="431">
        <v>18</v>
      </c>
    </row>
    <row r="30" spans="1:22" ht="15.75" x14ac:dyDescent="0.2">
      <c r="A30" s="420">
        <v>19</v>
      </c>
      <c r="B30" s="1047"/>
      <c r="C30" s="499"/>
      <c r="D30" s="601"/>
      <c r="E30" s="501"/>
      <c r="F30" s="636"/>
      <c r="G30" s="503"/>
      <c r="H30" s="601"/>
      <c r="I30" s="501"/>
      <c r="J30" s="636"/>
      <c r="K30" s="506"/>
      <c r="L30" s="601"/>
      <c r="M30" s="505"/>
      <c r="N30" s="636"/>
      <c r="O30" s="506"/>
      <c r="P30" s="637"/>
      <c r="Q30" s="908"/>
      <c r="R30" s="638"/>
      <c r="S30" s="910"/>
      <c r="T30" s="511"/>
      <c r="U30" s="512"/>
      <c r="V30" s="431">
        <v>19</v>
      </c>
    </row>
    <row r="31" spans="1:22" ht="15.75" x14ac:dyDescent="0.2">
      <c r="A31" s="429">
        <v>20</v>
      </c>
      <c r="B31" s="1047"/>
      <c r="C31" s="499"/>
      <c r="D31" s="601"/>
      <c r="E31" s="501"/>
      <c r="F31" s="636"/>
      <c r="G31" s="503"/>
      <c r="H31" s="601"/>
      <c r="I31" s="501"/>
      <c r="J31" s="636"/>
      <c r="K31" s="506"/>
      <c r="L31" s="601"/>
      <c r="M31" s="505"/>
      <c r="N31" s="636"/>
      <c r="O31" s="506"/>
      <c r="P31" s="637"/>
      <c r="Q31" s="908"/>
      <c r="R31" s="638"/>
      <c r="S31" s="910"/>
      <c r="T31" s="511"/>
      <c r="U31" s="512"/>
      <c r="V31" s="431">
        <v>20</v>
      </c>
    </row>
    <row r="32" spans="1:22" ht="15.75" x14ac:dyDescent="0.2">
      <c r="A32" s="420">
        <v>21</v>
      </c>
      <c r="B32" s="1047"/>
      <c r="C32" s="499"/>
      <c r="D32" s="601"/>
      <c r="E32" s="501"/>
      <c r="F32" s="636"/>
      <c r="G32" s="503"/>
      <c r="H32" s="601"/>
      <c r="I32" s="501"/>
      <c r="J32" s="636"/>
      <c r="K32" s="506"/>
      <c r="L32" s="601"/>
      <c r="M32" s="505"/>
      <c r="N32" s="636"/>
      <c r="O32" s="506"/>
      <c r="P32" s="637"/>
      <c r="Q32" s="908"/>
      <c r="R32" s="638"/>
      <c r="S32" s="910"/>
      <c r="T32" s="511"/>
      <c r="U32" s="512"/>
      <c r="V32" s="428">
        <v>21</v>
      </c>
    </row>
    <row r="33" spans="1:22" ht="15.75" x14ac:dyDescent="0.2">
      <c r="A33" s="420">
        <v>22</v>
      </c>
      <c r="B33" s="1047"/>
      <c r="C33" s="499"/>
      <c r="D33" s="601"/>
      <c r="E33" s="501"/>
      <c r="F33" s="636"/>
      <c r="G33" s="503"/>
      <c r="H33" s="601"/>
      <c r="I33" s="501"/>
      <c r="J33" s="636"/>
      <c r="K33" s="506"/>
      <c r="L33" s="601"/>
      <c r="M33" s="505"/>
      <c r="N33" s="636"/>
      <c r="O33" s="506"/>
      <c r="P33" s="637"/>
      <c r="Q33" s="908"/>
      <c r="R33" s="638"/>
      <c r="S33" s="910"/>
      <c r="T33" s="511"/>
      <c r="U33" s="512"/>
      <c r="V33" s="431">
        <v>22</v>
      </c>
    </row>
    <row r="34" spans="1:22" ht="15.75" x14ac:dyDescent="0.2">
      <c r="A34" s="429">
        <v>23</v>
      </c>
      <c r="B34" s="1047"/>
      <c r="C34" s="499"/>
      <c r="D34" s="601"/>
      <c r="E34" s="501"/>
      <c r="F34" s="636"/>
      <c r="G34" s="503"/>
      <c r="H34" s="601"/>
      <c r="I34" s="501"/>
      <c r="J34" s="636"/>
      <c r="K34" s="506"/>
      <c r="L34" s="601"/>
      <c r="M34" s="505"/>
      <c r="N34" s="636"/>
      <c r="O34" s="506"/>
      <c r="P34" s="637"/>
      <c r="Q34" s="908"/>
      <c r="R34" s="638"/>
      <c r="S34" s="910"/>
      <c r="T34" s="511"/>
      <c r="U34" s="512"/>
      <c r="V34" s="431">
        <v>23</v>
      </c>
    </row>
    <row r="35" spans="1:22" ht="15.75" x14ac:dyDescent="0.2">
      <c r="A35" s="420">
        <v>24</v>
      </c>
      <c r="B35" s="1047"/>
      <c r="C35" s="499"/>
      <c r="D35" s="601"/>
      <c r="E35" s="501"/>
      <c r="F35" s="636"/>
      <c r="G35" s="503"/>
      <c r="H35" s="601"/>
      <c r="I35" s="501"/>
      <c r="J35" s="636"/>
      <c r="K35" s="506"/>
      <c r="L35" s="601"/>
      <c r="M35" s="505"/>
      <c r="N35" s="636"/>
      <c r="O35" s="506"/>
      <c r="P35" s="637"/>
      <c r="Q35" s="908"/>
      <c r="R35" s="638"/>
      <c r="S35" s="910"/>
      <c r="T35" s="511"/>
      <c r="U35" s="512"/>
      <c r="V35" s="431">
        <v>24</v>
      </c>
    </row>
    <row r="36" spans="1:22" ht="15.75" x14ac:dyDescent="0.2">
      <c r="A36" s="429">
        <v>25</v>
      </c>
      <c r="B36" s="1047"/>
      <c r="C36" s="499"/>
      <c r="D36" s="601"/>
      <c r="E36" s="501"/>
      <c r="F36" s="636"/>
      <c r="G36" s="503"/>
      <c r="H36" s="601"/>
      <c r="I36" s="501"/>
      <c r="J36" s="636"/>
      <c r="K36" s="506"/>
      <c r="L36" s="601"/>
      <c r="M36" s="505"/>
      <c r="N36" s="636"/>
      <c r="O36" s="506"/>
      <c r="P36" s="637"/>
      <c r="Q36" s="908"/>
      <c r="R36" s="638"/>
      <c r="S36" s="910"/>
      <c r="T36" s="511"/>
      <c r="U36" s="512"/>
      <c r="V36" s="428">
        <v>25</v>
      </c>
    </row>
    <row r="37" spans="1:22" ht="15.75" x14ac:dyDescent="0.2">
      <c r="A37" s="420">
        <v>26</v>
      </c>
      <c r="B37" s="1047"/>
      <c r="C37" s="499"/>
      <c r="D37" s="601"/>
      <c r="E37" s="501"/>
      <c r="F37" s="636"/>
      <c r="G37" s="503"/>
      <c r="H37" s="601"/>
      <c r="I37" s="501"/>
      <c r="J37" s="636"/>
      <c r="K37" s="506"/>
      <c r="L37" s="601"/>
      <c r="M37" s="505"/>
      <c r="N37" s="636"/>
      <c r="O37" s="506"/>
      <c r="P37" s="637"/>
      <c r="Q37" s="908"/>
      <c r="R37" s="638"/>
      <c r="S37" s="910"/>
      <c r="T37" s="511"/>
      <c r="U37" s="512"/>
      <c r="V37" s="431">
        <v>26</v>
      </c>
    </row>
    <row r="38" spans="1:22" ht="15.75" x14ac:dyDescent="0.2">
      <c r="A38" s="429">
        <v>27</v>
      </c>
      <c r="B38" s="1047"/>
      <c r="C38" s="499"/>
      <c r="D38" s="601"/>
      <c r="E38" s="501"/>
      <c r="F38" s="636"/>
      <c r="G38" s="503"/>
      <c r="H38" s="601"/>
      <c r="I38" s="501"/>
      <c r="J38" s="636"/>
      <c r="K38" s="506"/>
      <c r="L38" s="601"/>
      <c r="M38" s="505"/>
      <c r="N38" s="636"/>
      <c r="O38" s="506"/>
      <c r="P38" s="637"/>
      <c r="Q38" s="908"/>
      <c r="R38" s="638"/>
      <c r="S38" s="910"/>
      <c r="T38" s="511"/>
      <c r="U38" s="512"/>
      <c r="V38" s="431">
        <v>27</v>
      </c>
    </row>
    <row r="39" spans="1:22" ht="15.75" x14ac:dyDescent="0.2">
      <c r="A39" s="420">
        <v>28</v>
      </c>
      <c r="B39" s="1047"/>
      <c r="C39" s="499"/>
      <c r="D39" s="601"/>
      <c r="E39" s="501"/>
      <c r="F39" s="636"/>
      <c r="G39" s="503"/>
      <c r="H39" s="601"/>
      <c r="I39" s="501"/>
      <c r="J39" s="636"/>
      <c r="K39" s="506"/>
      <c r="L39" s="601"/>
      <c r="M39" s="505"/>
      <c r="N39" s="636"/>
      <c r="O39" s="506"/>
      <c r="P39" s="637"/>
      <c r="Q39" s="908"/>
      <c r="R39" s="638"/>
      <c r="S39" s="910"/>
      <c r="T39" s="511"/>
      <c r="U39" s="512"/>
      <c r="V39" s="428">
        <v>28</v>
      </c>
    </row>
    <row r="40" spans="1:22" ht="15.75" x14ac:dyDescent="0.2">
      <c r="A40" s="420">
        <v>29</v>
      </c>
      <c r="B40" s="1047"/>
      <c r="C40" s="499"/>
      <c r="D40" s="601"/>
      <c r="E40" s="501"/>
      <c r="F40" s="636"/>
      <c r="G40" s="503"/>
      <c r="H40" s="601"/>
      <c r="I40" s="501"/>
      <c r="J40" s="636"/>
      <c r="K40" s="506"/>
      <c r="L40" s="601"/>
      <c r="M40" s="505"/>
      <c r="N40" s="636"/>
      <c r="O40" s="506"/>
      <c r="P40" s="637"/>
      <c r="Q40" s="908"/>
      <c r="R40" s="638"/>
      <c r="S40" s="910"/>
      <c r="T40" s="511"/>
      <c r="U40" s="512"/>
      <c r="V40" s="431">
        <v>29</v>
      </c>
    </row>
    <row r="41" spans="1:22" ht="15.75" x14ac:dyDescent="0.2">
      <c r="A41" s="429">
        <v>30</v>
      </c>
      <c r="B41" s="1048"/>
      <c r="C41" s="499"/>
      <c r="D41" s="601"/>
      <c r="E41" s="501"/>
      <c r="F41" s="636"/>
      <c r="G41" s="503"/>
      <c r="H41" s="601"/>
      <c r="I41" s="501"/>
      <c r="J41" s="636"/>
      <c r="K41" s="506"/>
      <c r="L41" s="601"/>
      <c r="M41" s="505"/>
      <c r="N41" s="636"/>
      <c r="O41" s="506"/>
      <c r="P41" s="637"/>
      <c r="Q41" s="908"/>
      <c r="R41" s="638"/>
      <c r="S41" s="910"/>
      <c r="T41" s="511"/>
      <c r="U41" s="512"/>
      <c r="V41" s="428">
        <v>30</v>
      </c>
    </row>
    <row r="42" spans="1:22" ht="15.75" x14ac:dyDescent="0.2">
      <c r="A42" s="420">
        <v>31</v>
      </c>
      <c r="B42" s="1048"/>
      <c r="C42" s="499"/>
      <c r="D42" s="601"/>
      <c r="E42" s="501"/>
      <c r="F42" s="636"/>
      <c r="G42" s="503"/>
      <c r="H42" s="601"/>
      <c r="I42" s="501"/>
      <c r="J42" s="636"/>
      <c r="K42" s="506"/>
      <c r="L42" s="601"/>
      <c r="M42" s="505"/>
      <c r="N42" s="636"/>
      <c r="O42" s="506"/>
      <c r="P42" s="637"/>
      <c r="Q42" s="908"/>
      <c r="R42" s="638"/>
      <c r="S42" s="910"/>
      <c r="T42" s="511"/>
      <c r="U42" s="512"/>
      <c r="V42" s="431">
        <v>31</v>
      </c>
    </row>
    <row r="43" spans="1:22" ht="15.75" x14ac:dyDescent="0.2">
      <c r="A43" s="420">
        <v>32</v>
      </c>
      <c r="B43" s="1048"/>
      <c r="C43" s="499"/>
      <c r="D43" s="601"/>
      <c r="E43" s="501"/>
      <c r="F43" s="636"/>
      <c r="G43" s="503"/>
      <c r="H43" s="601"/>
      <c r="I43" s="501"/>
      <c r="J43" s="636"/>
      <c r="K43" s="506"/>
      <c r="L43" s="601"/>
      <c r="M43" s="505"/>
      <c r="N43" s="636"/>
      <c r="O43" s="506"/>
      <c r="P43" s="637"/>
      <c r="Q43" s="908"/>
      <c r="R43" s="638"/>
      <c r="S43" s="910"/>
      <c r="T43" s="511"/>
      <c r="U43" s="512"/>
      <c r="V43" s="428">
        <v>32</v>
      </c>
    </row>
    <row r="44" spans="1:22" ht="15.75" x14ac:dyDescent="0.2">
      <c r="A44" s="429">
        <v>33</v>
      </c>
      <c r="B44" s="1048"/>
      <c r="C44" s="499"/>
      <c r="D44" s="601"/>
      <c r="E44" s="501"/>
      <c r="F44" s="636"/>
      <c r="G44" s="503"/>
      <c r="H44" s="601"/>
      <c r="I44" s="501"/>
      <c r="J44" s="636"/>
      <c r="K44" s="506"/>
      <c r="L44" s="601"/>
      <c r="M44" s="505"/>
      <c r="N44" s="636"/>
      <c r="O44" s="506"/>
      <c r="P44" s="637"/>
      <c r="Q44" s="908"/>
      <c r="R44" s="638"/>
      <c r="S44" s="910"/>
      <c r="T44" s="511"/>
      <c r="U44" s="512"/>
      <c r="V44" s="431">
        <v>33</v>
      </c>
    </row>
    <row r="45" spans="1:22" ht="15.75" x14ac:dyDescent="0.2">
      <c r="A45" s="420">
        <v>34</v>
      </c>
      <c r="B45" s="1048"/>
      <c r="C45" s="499"/>
      <c r="D45" s="601"/>
      <c r="E45" s="501"/>
      <c r="F45" s="636"/>
      <c r="G45" s="503"/>
      <c r="H45" s="601"/>
      <c r="I45" s="501"/>
      <c r="J45" s="636"/>
      <c r="K45" s="506"/>
      <c r="L45" s="601"/>
      <c r="M45" s="505"/>
      <c r="N45" s="636"/>
      <c r="O45" s="506"/>
      <c r="P45" s="637"/>
      <c r="Q45" s="908"/>
      <c r="R45" s="638"/>
      <c r="S45" s="910"/>
      <c r="T45" s="511"/>
      <c r="U45" s="512"/>
      <c r="V45" s="428">
        <v>34</v>
      </c>
    </row>
    <row r="46" spans="1:22" ht="15.75" x14ac:dyDescent="0.2">
      <c r="A46" s="420">
        <v>35</v>
      </c>
      <c r="B46" s="1048"/>
      <c r="C46" s="499"/>
      <c r="D46" s="601"/>
      <c r="E46" s="501"/>
      <c r="F46" s="636"/>
      <c r="G46" s="503"/>
      <c r="H46" s="601"/>
      <c r="I46" s="501"/>
      <c r="J46" s="636"/>
      <c r="K46" s="506"/>
      <c r="L46" s="601"/>
      <c r="M46" s="505"/>
      <c r="N46" s="636"/>
      <c r="O46" s="506"/>
      <c r="P46" s="637"/>
      <c r="Q46" s="908"/>
      <c r="R46" s="638"/>
      <c r="S46" s="910"/>
      <c r="T46" s="511"/>
      <c r="U46" s="512"/>
      <c r="V46" s="428">
        <v>35</v>
      </c>
    </row>
    <row r="47" spans="1:22" ht="15.75" x14ac:dyDescent="0.2">
      <c r="A47" s="429">
        <v>36</v>
      </c>
      <c r="B47" s="1048"/>
      <c r="C47" s="499"/>
      <c r="D47" s="601"/>
      <c r="E47" s="501"/>
      <c r="F47" s="636"/>
      <c r="G47" s="503"/>
      <c r="H47" s="601"/>
      <c r="I47" s="501"/>
      <c r="J47" s="636"/>
      <c r="K47" s="506"/>
      <c r="L47" s="601"/>
      <c r="M47" s="505"/>
      <c r="N47" s="636"/>
      <c r="O47" s="506"/>
      <c r="P47" s="637"/>
      <c r="Q47" s="908"/>
      <c r="R47" s="638"/>
      <c r="S47" s="910"/>
      <c r="T47" s="511"/>
      <c r="U47" s="512"/>
      <c r="V47" s="431">
        <v>36</v>
      </c>
    </row>
    <row r="48" spans="1:22" ht="15.75" x14ac:dyDescent="0.2">
      <c r="A48" s="420">
        <v>37</v>
      </c>
      <c r="B48" s="1048"/>
      <c r="C48" s="499"/>
      <c r="D48" s="601"/>
      <c r="E48" s="501"/>
      <c r="F48" s="636"/>
      <c r="G48" s="503"/>
      <c r="H48" s="601"/>
      <c r="I48" s="501"/>
      <c r="J48" s="636"/>
      <c r="K48" s="506"/>
      <c r="L48" s="601"/>
      <c r="M48" s="505"/>
      <c r="N48" s="636"/>
      <c r="O48" s="506"/>
      <c r="P48" s="637"/>
      <c r="Q48" s="908"/>
      <c r="R48" s="638"/>
      <c r="S48" s="910"/>
      <c r="T48" s="511"/>
      <c r="U48" s="512"/>
      <c r="V48" s="428">
        <v>37</v>
      </c>
    </row>
    <row r="49" spans="1:22" ht="16.5" thickBot="1" x14ac:dyDescent="0.25">
      <c r="A49" s="429">
        <v>38</v>
      </c>
      <c r="B49" s="1105"/>
      <c r="C49" s="987"/>
      <c r="D49" s="988"/>
      <c r="E49" s="989"/>
      <c r="F49" s="990"/>
      <c r="G49" s="991"/>
      <c r="H49" s="988"/>
      <c r="I49" s="989"/>
      <c r="J49" s="990"/>
      <c r="K49" s="992"/>
      <c r="L49" s="988"/>
      <c r="M49" s="993"/>
      <c r="N49" s="990"/>
      <c r="O49" s="992"/>
      <c r="P49" s="994"/>
      <c r="Q49" s="995"/>
      <c r="R49" s="996"/>
      <c r="S49" s="997"/>
      <c r="T49" s="1102"/>
      <c r="U49" s="1103"/>
      <c r="V49" s="1104">
        <v>38</v>
      </c>
    </row>
  </sheetData>
  <sortState xmlns:xlrd2="http://schemas.microsoft.com/office/spreadsheetml/2017/richdata2" ref="B12:U39">
    <sortCondition ref="T12:T39"/>
    <sortCondition descending="1" ref="U12:U39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31"/>
  <sheetViews>
    <sheetView topLeftCell="A10" workbookViewId="0">
      <selection activeCell="AA23" sqref="AA23"/>
    </sheetView>
  </sheetViews>
  <sheetFormatPr defaultRowHeight="12.75" x14ac:dyDescent="0.2"/>
  <cols>
    <col min="1" max="1" width="4.7109375" customWidth="1"/>
    <col min="2" max="2" width="19.140625" customWidth="1"/>
    <col min="3" max="3" width="27.285156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7.42578125" customWidth="1"/>
    <col min="21" max="21" width="9.140625" customWidth="1"/>
    <col min="23" max="23" width="10.42578125" customWidth="1"/>
  </cols>
  <sheetData>
    <row r="1" spans="1:23" ht="20.25" x14ac:dyDescent="0.3">
      <c r="D1" s="104"/>
      <c r="E1" s="104" t="s">
        <v>47</v>
      </c>
      <c r="F1" s="104"/>
      <c r="G1" s="104"/>
      <c r="H1" s="104"/>
      <c r="I1" s="104"/>
    </row>
    <row r="2" spans="1:23" ht="20.25" x14ac:dyDescent="0.3">
      <c r="D2" s="104"/>
      <c r="E2" s="104" t="s">
        <v>498</v>
      </c>
      <c r="F2" s="104"/>
      <c r="G2" s="104"/>
      <c r="H2" s="104"/>
      <c r="I2" s="104"/>
    </row>
    <row r="3" spans="1:23" ht="20.25" x14ac:dyDescent="0.3">
      <c r="D3" s="104"/>
      <c r="E3" s="104" t="s">
        <v>46</v>
      </c>
      <c r="F3" s="104"/>
      <c r="G3" s="104"/>
      <c r="H3" s="104"/>
      <c r="I3" s="104"/>
    </row>
    <row r="5" spans="1:23" ht="13.5" thickBot="1" x14ac:dyDescent="0.25"/>
    <row r="6" spans="1:23" ht="21.75" customHeight="1" thickTop="1" x14ac:dyDescent="0.2">
      <c r="A6" s="1294" t="s">
        <v>4</v>
      </c>
      <c r="B6" s="1296" t="s">
        <v>20</v>
      </c>
      <c r="C6" s="1298" t="s">
        <v>5</v>
      </c>
      <c r="D6" s="1290" t="s">
        <v>6</v>
      </c>
      <c r="E6" s="1291"/>
      <c r="F6" s="1292" t="s">
        <v>7</v>
      </c>
      <c r="G6" s="1293"/>
      <c r="H6" s="1290" t="s">
        <v>8</v>
      </c>
      <c r="I6" s="1291"/>
      <c r="J6" s="1292" t="s">
        <v>9</v>
      </c>
      <c r="K6" s="1293"/>
      <c r="L6" s="1290" t="s">
        <v>10</v>
      </c>
      <c r="M6" s="1291"/>
      <c r="N6" s="1292" t="s">
        <v>11</v>
      </c>
      <c r="O6" s="1293"/>
      <c r="P6" s="1290" t="s">
        <v>12</v>
      </c>
      <c r="Q6" s="1291"/>
      <c r="R6" s="1292" t="s">
        <v>13</v>
      </c>
      <c r="S6" s="1293"/>
      <c r="T6" s="639" t="s">
        <v>42</v>
      </c>
      <c r="U6" s="1290" t="s">
        <v>14</v>
      </c>
      <c r="V6" s="1302"/>
      <c r="W6" s="1293"/>
    </row>
    <row r="7" spans="1:23" ht="33.75" customHeight="1" x14ac:dyDescent="0.2">
      <c r="A7" s="1295"/>
      <c r="B7" s="1297"/>
      <c r="C7" s="1299"/>
      <c r="D7" s="1300" t="s">
        <v>414</v>
      </c>
      <c r="E7" s="1301"/>
      <c r="F7" s="1300" t="s">
        <v>415</v>
      </c>
      <c r="G7" s="1301"/>
      <c r="H7" s="1300" t="s">
        <v>416</v>
      </c>
      <c r="I7" s="1301"/>
      <c r="J7" s="1300" t="s">
        <v>417</v>
      </c>
      <c r="K7" s="1301"/>
      <c r="L7" s="1306" t="s">
        <v>418</v>
      </c>
      <c r="M7" s="1307"/>
      <c r="N7" s="1306" t="s">
        <v>419</v>
      </c>
      <c r="O7" s="1307"/>
      <c r="P7" s="1306" t="s">
        <v>420</v>
      </c>
      <c r="Q7" s="1307"/>
      <c r="R7" s="1306" t="s">
        <v>421</v>
      </c>
      <c r="S7" s="1307"/>
      <c r="T7" s="133">
        <v>-0.5</v>
      </c>
      <c r="U7" s="1303"/>
      <c r="V7" s="1304"/>
      <c r="W7" s="1305"/>
    </row>
    <row r="8" spans="1:23" ht="12.75" customHeight="1" x14ac:dyDescent="0.2">
      <c r="A8" s="1295"/>
      <c r="B8" s="1297"/>
      <c r="C8" s="1299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7.25" customHeight="1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16.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" customHeight="1" thickTop="1" x14ac:dyDescent="0.25">
      <c r="A11" s="119">
        <v>1</v>
      </c>
      <c r="B11" s="306" t="s">
        <v>209</v>
      </c>
      <c r="C11" s="159" t="s">
        <v>79</v>
      </c>
      <c r="D11" s="77"/>
      <c r="E11" s="78"/>
      <c r="F11" s="75"/>
      <c r="G11" s="160"/>
      <c r="H11" s="77"/>
      <c r="I11" s="78"/>
      <c r="J11" s="75"/>
      <c r="K11" s="76"/>
      <c r="L11" s="77"/>
      <c r="M11" s="78"/>
      <c r="N11" s="75"/>
      <c r="O11" s="76"/>
      <c r="P11" s="77"/>
      <c r="Q11" s="78"/>
      <c r="R11" s="75"/>
      <c r="S11" s="76"/>
      <c r="T11" s="116"/>
      <c r="U11" s="144"/>
      <c r="V11" s="88"/>
      <c r="W11" s="161">
        <v>1</v>
      </c>
    </row>
    <row r="12" spans="1:23" ht="21" customHeight="1" x14ac:dyDescent="0.25">
      <c r="A12" s="118">
        <v>2</v>
      </c>
      <c r="B12" s="302" t="s">
        <v>385</v>
      </c>
      <c r="C12" s="91" t="s">
        <v>79</v>
      </c>
      <c r="D12" s="81"/>
      <c r="E12" s="82"/>
      <c r="F12" s="79"/>
      <c r="G12" s="80"/>
      <c r="H12" s="81"/>
      <c r="I12" s="82"/>
      <c r="J12" s="79"/>
      <c r="K12" s="80"/>
      <c r="L12" s="81"/>
      <c r="M12" s="82"/>
      <c r="N12" s="79"/>
      <c r="O12" s="80"/>
      <c r="P12" s="81"/>
      <c r="Q12" s="82"/>
      <c r="R12" s="79"/>
      <c r="S12" s="80"/>
      <c r="T12" s="116"/>
      <c r="U12" s="144"/>
      <c r="V12" s="88"/>
      <c r="W12" s="161">
        <v>2</v>
      </c>
    </row>
    <row r="13" spans="1:23" ht="21" customHeight="1" x14ac:dyDescent="0.25">
      <c r="A13" s="118">
        <v>3</v>
      </c>
      <c r="B13" s="302" t="s">
        <v>217</v>
      </c>
      <c r="C13" s="91" t="s">
        <v>79</v>
      </c>
      <c r="D13" s="81"/>
      <c r="E13" s="82"/>
      <c r="F13" s="79"/>
      <c r="G13" s="80"/>
      <c r="H13" s="81"/>
      <c r="I13" s="82"/>
      <c r="J13" s="79"/>
      <c r="K13" s="80"/>
      <c r="L13" s="81"/>
      <c r="M13" s="82"/>
      <c r="N13" s="79"/>
      <c r="O13" s="80"/>
      <c r="P13" s="81"/>
      <c r="Q13" s="82"/>
      <c r="R13" s="79"/>
      <c r="S13" s="80"/>
      <c r="T13" s="116"/>
      <c r="U13" s="144"/>
      <c r="V13" s="88"/>
      <c r="W13" s="161">
        <v>3</v>
      </c>
    </row>
    <row r="14" spans="1:23" ht="21" customHeight="1" x14ac:dyDescent="0.25">
      <c r="A14" s="119">
        <v>4</v>
      </c>
      <c r="B14" s="302" t="s">
        <v>386</v>
      </c>
      <c r="C14" s="91" t="s">
        <v>189</v>
      </c>
      <c r="D14" s="81"/>
      <c r="E14" s="82"/>
      <c r="F14" s="79"/>
      <c r="G14" s="80"/>
      <c r="H14" s="81"/>
      <c r="I14" s="82"/>
      <c r="J14" s="79"/>
      <c r="K14" s="80"/>
      <c r="L14" s="81"/>
      <c r="M14" s="82"/>
      <c r="N14" s="79"/>
      <c r="O14" s="80"/>
      <c r="P14" s="81"/>
      <c r="Q14" s="82"/>
      <c r="R14" s="79"/>
      <c r="S14" s="80"/>
      <c r="T14" s="116"/>
      <c r="U14" s="144"/>
      <c r="V14" s="88"/>
      <c r="W14" s="161">
        <v>4</v>
      </c>
    </row>
    <row r="15" spans="1:23" ht="21" customHeight="1" x14ac:dyDescent="0.25">
      <c r="A15" s="118">
        <v>5</v>
      </c>
      <c r="B15" s="302" t="s">
        <v>210</v>
      </c>
      <c r="C15" s="91" t="s">
        <v>211</v>
      </c>
      <c r="D15" s="81"/>
      <c r="E15" s="82"/>
      <c r="F15" s="79"/>
      <c r="G15" s="80"/>
      <c r="H15" s="81"/>
      <c r="I15" s="82"/>
      <c r="J15" s="79"/>
      <c r="K15" s="80"/>
      <c r="L15" s="81"/>
      <c r="M15" s="82"/>
      <c r="N15" s="79"/>
      <c r="O15" s="80"/>
      <c r="P15" s="81"/>
      <c r="Q15" s="82"/>
      <c r="R15" s="79"/>
      <c r="S15" s="80"/>
      <c r="T15" s="116"/>
      <c r="U15" s="144"/>
      <c r="V15" s="88"/>
      <c r="W15" s="161">
        <v>5</v>
      </c>
    </row>
    <row r="16" spans="1:23" ht="21" customHeight="1" x14ac:dyDescent="0.25">
      <c r="A16" s="118">
        <v>6</v>
      </c>
      <c r="B16" s="302" t="s">
        <v>215</v>
      </c>
      <c r="C16" s="91" t="s">
        <v>189</v>
      </c>
      <c r="D16" s="81"/>
      <c r="E16" s="82"/>
      <c r="F16" s="79"/>
      <c r="G16" s="80"/>
      <c r="H16" s="81"/>
      <c r="I16" s="82"/>
      <c r="J16" s="79"/>
      <c r="K16" s="80"/>
      <c r="L16" s="81"/>
      <c r="M16" s="82"/>
      <c r="N16" s="79"/>
      <c r="O16" s="80"/>
      <c r="P16" s="81"/>
      <c r="Q16" s="82"/>
      <c r="R16" s="79"/>
      <c r="S16" s="80"/>
      <c r="T16" s="116"/>
      <c r="U16" s="144"/>
      <c r="V16" s="88"/>
      <c r="W16" s="161">
        <v>6</v>
      </c>
    </row>
    <row r="17" spans="1:23" ht="21" customHeight="1" x14ac:dyDescent="0.25">
      <c r="A17" s="119">
        <v>7</v>
      </c>
      <c r="B17" s="302" t="s">
        <v>387</v>
      </c>
      <c r="C17" s="91" t="s">
        <v>75</v>
      </c>
      <c r="D17" s="81"/>
      <c r="E17" s="82"/>
      <c r="F17" s="79"/>
      <c r="G17" s="80"/>
      <c r="H17" s="81"/>
      <c r="I17" s="82"/>
      <c r="J17" s="79"/>
      <c r="K17" s="80"/>
      <c r="L17" s="81"/>
      <c r="M17" s="82"/>
      <c r="N17" s="79"/>
      <c r="O17" s="80"/>
      <c r="P17" s="81"/>
      <c r="Q17" s="82"/>
      <c r="R17" s="79"/>
      <c r="S17" s="80"/>
      <c r="T17" s="116"/>
      <c r="U17" s="144"/>
      <c r="V17" s="88"/>
      <c r="W17" s="161">
        <v>7</v>
      </c>
    </row>
    <row r="18" spans="1:23" ht="21" customHeight="1" x14ac:dyDescent="0.25">
      <c r="A18" s="118">
        <v>8</v>
      </c>
      <c r="B18" s="302" t="s">
        <v>212</v>
      </c>
      <c r="C18" s="91" t="s">
        <v>213</v>
      </c>
      <c r="D18" s="81"/>
      <c r="E18" s="82"/>
      <c r="F18" s="79"/>
      <c r="G18" s="80"/>
      <c r="H18" s="81"/>
      <c r="I18" s="82"/>
      <c r="J18" s="79"/>
      <c r="K18" s="80"/>
      <c r="L18" s="81"/>
      <c r="M18" s="82"/>
      <c r="N18" s="79"/>
      <c r="O18" s="80"/>
      <c r="P18" s="81"/>
      <c r="Q18" s="82"/>
      <c r="R18" s="79"/>
      <c r="S18" s="80"/>
      <c r="T18" s="116"/>
      <c r="U18" s="144"/>
      <c r="V18" s="88"/>
      <c r="W18" s="161">
        <v>8</v>
      </c>
    </row>
    <row r="19" spans="1:23" ht="21" customHeight="1" x14ac:dyDescent="0.25">
      <c r="A19" s="118">
        <v>9</v>
      </c>
      <c r="B19" s="302" t="s">
        <v>218</v>
      </c>
      <c r="C19" s="91" t="s">
        <v>219</v>
      </c>
      <c r="D19" s="81"/>
      <c r="E19" s="82"/>
      <c r="F19" s="79"/>
      <c r="G19" s="80"/>
      <c r="H19" s="81"/>
      <c r="I19" s="82"/>
      <c r="J19" s="79"/>
      <c r="K19" s="80"/>
      <c r="L19" s="81"/>
      <c r="M19" s="82"/>
      <c r="N19" s="79"/>
      <c r="O19" s="80"/>
      <c r="P19" s="81"/>
      <c r="Q19" s="82"/>
      <c r="R19" s="79"/>
      <c r="S19" s="80"/>
      <c r="T19" s="116"/>
      <c r="U19" s="144"/>
      <c r="V19" s="88"/>
      <c r="W19" s="161">
        <v>9</v>
      </c>
    </row>
    <row r="20" spans="1:23" ht="21" customHeight="1" x14ac:dyDescent="0.25">
      <c r="A20" s="119">
        <v>10</v>
      </c>
      <c r="B20" s="304" t="s">
        <v>388</v>
      </c>
      <c r="C20" s="91" t="s">
        <v>389</v>
      </c>
      <c r="D20" s="81"/>
      <c r="E20" s="82"/>
      <c r="F20" s="79"/>
      <c r="G20" s="80"/>
      <c r="H20" s="81"/>
      <c r="I20" s="82"/>
      <c r="J20" s="79"/>
      <c r="K20" s="80"/>
      <c r="L20" s="81"/>
      <c r="M20" s="82"/>
      <c r="N20" s="79"/>
      <c r="O20" s="80"/>
      <c r="P20" s="81"/>
      <c r="Q20" s="82"/>
      <c r="R20" s="79"/>
      <c r="S20" s="80"/>
      <c r="T20" s="116"/>
      <c r="U20" s="144"/>
      <c r="V20" s="88"/>
      <c r="W20" s="161">
        <v>10</v>
      </c>
    </row>
    <row r="21" spans="1:23" ht="21" customHeight="1" x14ac:dyDescent="0.25">
      <c r="A21" s="118">
        <v>11</v>
      </c>
      <c r="B21" s="302" t="s">
        <v>216</v>
      </c>
      <c r="C21" s="159" t="s">
        <v>79</v>
      </c>
      <c r="D21" s="81"/>
      <c r="E21" s="82"/>
      <c r="F21" s="79"/>
      <c r="G21" s="80"/>
      <c r="H21" s="81"/>
      <c r="I21" s="82"/>
      <c r="J21" s="79"/>
      <c r="K21" s="80"/>
      <c r="L21" s="81"/>
      <c r="M21" s="82"/>
      <c r="N21" s="79"/>
      <c r="O21" s="80"/>
      <c r="P21" s="81"/>
      <c r="Q21" s="82"/>
      <c r="R21" s="79"/>
      <c r="S21" s="80"/>
      <c r="T21" s="116"/>
      <c r="U21" s="144"/>
      <c r="V21" s="88"/>
      <c r="W21" s="161">
        <v>11</v>
      </c>
    </row>
    <row r="22" spans="1:23" ht="21" customHeight="1" x14ac:dyDescent="0.25">
      <c r="A22" s="1193">
        <v>12</v>
      </c>
      <c r="B22" s="1194" t="s">
        <v>391</v>
      </c>
      <c r="C22" s="91" t="s">
        <v>389</v>
      </c>
      <c r="D22" s="1196"/>
      <c r="E22" s="1197"/>
      <c r="F22" s="1198"/>
      <c r="G22" s="1199"/>
      <c r="H22" s="1196"/>
      <c r="I22" s="1197"/>
      <c r="J22" s="1198"/>
      <c r="K22" s="1199"/>
      <c r="L22" s="1196"/>
      <c r="M22" s="1197"/>
      <c r="N22" s="1198"/>
      <c r="O22" s="1199"/>
      <c r="P22" s="1196"/>
      <c r="Q22" s="1197"/>
      <c r="R22" s="1198"/>
      <c r="S22" s="1199"/>
      <c r="T22" s="1200"/>
      <c r="U22" s="1201"/>
      <c r="V22" s="1202"/>
      <c r="W22" s="1203">
        <v>12</v>
      </c>
    </row>
    <row r="23" spans="1:23" ht="21" customHeight="1" x14ac:dyDescent="0.25">
      <c r="A23" s="1193">
        <v>13</v>
      </c>
      <c r="B23" s="1194" t="s">
        <v>390</v>
      </c>
      <c r="C23" s="91" t="s">
        <v>389</v>
      </c>
      <c r="D23" s="1196"/>
      <c r="E23" s="1197"/>
      <c r="F23" s="1198"/>
      <c r="G23" s="1199"/>
      <c r="H23" s="1196"/>
      <c r="I23" s="1197"/>
      <c r="J23" s="1198"/>
      <c r="K23" s="1199"/>
      <c r="L23" s="1196"/>
      <c r="M23" s="1197"/>
      <c r="N23" s="1198"/>
      <c r="O23" s="1199"/>
      <c r="P23" s="1196"/>
      <c r="Q23" s="1197"/>
      <c r="R23" s="1198"/>
      <c r="S23" s="1199"/>
      <c r="T23" s="1200"/>
      <c r="U23" s="1201"/>
      <c r="V23" s="1202"/>
      <c r="W23" s="1203">
        <v>13</v>
      </c>
    </row>
    <row r="24" spans="1:23" ht="21" customHeight="1" x14ac:dyDescent="0.25">
      <c r="A24" s="1193">
        <v>14</v>
      </c>
      <c r="B24" s="1194" t="s">
        <v>392</v>
      </c>
      <c r="C24" s="1195" t="s">
        <v>297</v>
      </c>
      <c r="D24" s="1196"/>
      <c r="E24" s="1197"/>
      <c r="F24" s="1198"/>
      <c r="G24" s="1199"/>
      <c r="H24" s="1196"/>
      <c r="I24" s="1197"/>
      <c r="J24" s="1198"/>
      <c r="K24" s="1199"/>
      <c r="L24" s="1196"/>
      <c r="M24" s="1197"/>
      <c r="N24" s="1198"/>
      <c r="O24" s="1199"/>
      <c r="P24" s="1196"/>
      <c r="Q24" s="1197"/>
      <c r="R24" s="1198"/>
      <c r="S24" s="1199"/>
      <c r="T24" s="1200"/>
      <c r="U24" s="1201"/>
      <c r="V24" s="1202"/>
      <c r="W24" s="1203">
        <v>14</v>
      </c>
    </row>
    <row r="25" spans="1:23" ht="21" customHeight="1" x14ac:dyDescent="0.25">
      <c r="A25" s="1193">
        <v>15</v>
      </c>
      <c r="B25" s="1194" t="s">
        <v>393</v>
      </c>
      <c r="C25" s="1195" t="s">
        <v>297</v>
      </c>
      <c r="D25" s="1196"/>
      <c r="E25" s="1197"/>
      <c r="F25" s="1198"/>
      <c r="G25" s="1199"/>
      <c r="H25" s="1196"/>
      <c r="I25" s="1197"/>
      <c r="J25" s="1198"/>
      <c r="K25" s="1199"/>
      <c r="L25" s="1196"/>
      <c r="M25" s="1197"/>
      <c r="N25" s="1198"/>
      <c r="O25" s="1199"/>
      <c r="P25" s="1196"/>
      <c r="Q25" s="1197"/>
      <c r="R25" s="1198"/>
      <c r="S25" s="1199"/>
      <c r="T25" s="1200"/>
      <c r="U25" s="1201"/>
      <c r="V25" s="1202"/>
      <c r="W25" s="1203">
        <v>15</v>
      </c>
    </row>
    <row r="26" spans="1:23" ht="21" customHeight="1" x14ac:dyDescent="0.25">
      <c r="A26" s="1193">
        <v>16</v>
      </c>
      <c r="B26" s="1194" t="s">
        <v>394</v>
      </c>
      <c r="C26" s="1195" t="s">
        <v>297</v>
      </c>
      <c r="D26" s="1196"/>
      <c r="E26" s="1197"/>
      <c r="F26" s="1198"/>
      <c r="G26" s="1199"/>
      <c r="H26" s="1196"/>
      <c r="I26" s="1197"/>
      <c r="J26" s="1198"/>
      <c r="K26" s="1199"/>
      <c r="L26" s="1196"/>
      <c r="M26" s="1197"/>
      <c r="N26" s="1198"/>
      <c r="O26" s="1199"/>
      <c r="P26" s="1196"/>
      <c r="Q26" s="1197"/>
      <c r="R26" s="1198"/>
      <c r="S26" s="1199"/>
      <c r="T26" s="1200"/>
      <c r="U26" s="1201"/>
      <c r="V26" s="1202"/>
      <c r="W26" s="1203">
        <v>16</v>
      </c>
    </row>
    <row r="27" spans="1:23" ht="21" customHeight="1" x14ac:dyDescent="0.25">
      <c r="A27" s="1193">
        <v>17</v>
      </c>
      <c r="B27" s="1194" t="s">
        <v>395</v>
      </c>
      <c r="C27" s="1195" t="s">
        <v>396</v>
      </c>
      <c r="D27" s="1196"/>
      <c r="E27" s="1197"/>
      <c r="F27" s="1198"/>
      <c r="G27" s="1199"/>
      <c r="H27" s="1196"/>
      <c r="I27" s="1197"/>
      <c r="J27" s="1198"/>
      <c r="K27" s="1199"/>
      <c r="L27" s="1196"/>
      <c r="M27" s="1197"/>
      <c r="N27" s="1198"/>
      <c r="O27" s="1199"/>
      <c r="P27" s="1196"/>
      <c r="Q27" s="1197"/>
      <c r="R27" s="1198"/>
      <c r="S27" s="1199"/>
      <c r="T27" s="1200"/>
      <c r="U27" s="1201"/>
      <c r="V27" s="1202"/>
      <c r="W27" s="1203">
        <v>17</v>
      </c>
    </row>
    <row r="28" spans="1:23" ht="21" customHeight="1" x14ac:dyDescent="0.25">
      <c r="A28" s="1193">
        <v>18</v>
      </c>
      <c r="B28" s="1194" t="s">
        <v>397</v>
      </c>
      <c r="C28" s="1195" t="s">
        <v>398</v>
      </c>
      <c r="D28" s="1196"/>
      <c r="E28" s="1197"/>
      <c r="F28" s="1198"/>
      <c r="G28" s="1199"/>
      <c r="H28" s="1196"/>
      <c r="I28" s="1197"/>
      <c r="J28" s="1198"/>
      <c r="K28" s="1199"/>
      <c r="L28" s="1196"/>
      <c r="M28" s="1197"/>
      <c r="N28" s="1198"/>
      <c r="O28" s="1199"/>
      <c r="P28" s="1196"/>
      <c r="Q28" s="1197"/>
      <c r="R28" s="1198"/>
      <c r="S28" s="1199"/>
      <c r="T28" s="1200"/>
      <c r="U28" s="1201"/>
      <c r="V28" s="1202"/>
      <c r="W28" s="1203">
        <v>18</v>
      </c>
    </row>
    <row r="29" spans="1:23" ht="21" customHeight="1" x14ac:dyDescent="0.25">
      <c r="A29" s="1193">
        <v>19</v>
      </c>
      <c r="B29" s="1194" t="s">
        <v>399</v>
      </c>
      <c r="C29" s="1195" t="s">
        <v>398</v>
      </c>
      <c r="D29" s="1196"/>
      <c r="E29" s="1197"/>
      <c r="F29" s="1198"/>
      <c r="G29" s="1199"/>
      <c r="H29" s="1196"/>
      <c r="I29" s="1197"/>
      <c r="J29" s="1198"/>
      <c r="K29" s="1199"/>
      <c r="L29" s="1196"/>
      <c r="M29" s="1197"/>
      <c r="N29" s="1198"/>
      <c r="O29" s="1199"/>
      <c r="P29" s="1196"/>
      <c r="Q29" s="1197"/>
      <c r="R29" s="1198"/>
      <c r="S29" s="1199"/>
      <c r="T29" s="1200"/>
      <c r="U29" s="1201"/>
      <c r="V29" s="1202"/>
      <c r="W29" s="1203">
        <v>19</v>
      </c>
    </row>
    <row r="30" spans="1:23" ht="21" customHeight="1" x14ac:dyDescent="0.25">
      <c r="A30" s="1193">
        <v>20</v>
      </c>
      <c r="B30" s="1194" t="s">
        <v>400</v>
      </c>
      <c r="C30" s="1195" t="s">
        <v>262</v>
      </c>
      <c r="D30" s="1196"/>
      <c r="E30" s="1197"/>
      <c r="F30" s="1198"/>
      <c r="G30" s="1199"/>
      <c r="H30" s="1196"/>
      <c r="I30" s="1197"/>
      <c r="J30" s="1198"/>
      <c r="K30" s="1199"/>
      <c r="L30" s="1196"/>
      <c r="M30" s="1197"/>
      <c r="N30" s="1198"/>
      <c r="O30" s="1199"/>
      <c r="P30" s="1196"/>
      <c r="Q30" s="1197"/>
      <c r="R30" s="1198"/>
      <c r="S30" s="1199"/>
      <c r="T30" s="1200"/>
      <c r="U30" s="1201"/>
      <c r="V30" s="1202"/>
      <c r="W30" s="1203">
        <v>20</v>
      </c>
    </row>
    <row r="31" spans="1:23" ht="21" customHeight="1" thickBot="1" x14ac:dyDescent="0.25">
      <c r="A31" s="212">
        <v>21</v>
      </c>
      <c r="B31" s="307" t="s">
        <v>220</v>
      </c>
      <c r="C31" s="305" t="s">
        <v>221</v>
      </c>
      <c r="D31" s="85"/>
      <c r="E31" s="86"/>
      <c r="F31" s="83"/>
      <c r="G31" s="84"/>
      <c r="H31" s="85"/>
      <c r="I31" s="86"/>
      <c r="J31" s="83"/>
      <c r="K31" s="84"/>
      <c r="L31" s="85"/>
      <c r="M31" s="86"/>
      <c r="N31" s="83"/>
      <c r="O31" s="84"/>
      <c r="P31" s="85"/>
      <c r="Q31" s="86"/>
      <c r="R31" s="83"/>
      <c r="S31" s="84"/>
      <c r="T31" s="213"/>
      <c r="U31" s="294"/>
      <c r="V31" s="299"/>
      <c r="W31" s="300">
        <v>21</v>
      </c>
    </row>
  </sheetData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D6:E6"/>
    <mergeCell ref="F6:G6"/>
    <mergeCell ref="H6:I6"/>
    <mergeCell ref="A6:A8"/>
    <mergeCell ref="B6:B8"/>
    <mergeCell ref="C6:C8"/>
    <mergeCell ref="D7:E7"/>
    <mergeCell ref="F7:G7"/>
    <mergeCell ref="H7:I7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36D8CB94-A756-427B-9C58-FBC72076F4B8}"/>
    <dataValidation type="textLength" errorStyle="warning" allowBlank="1" showInputMessage="1" showErrorMessage="1" errorTitle="PAZI !" error="Provjeri što unosiš, ODUSTANI !" sqref="B12:B30" xr:uid="{F0357E3F-4014-4DBD-9619-41E8BEE56DA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1" xr:uid="{E0570E1E-86AD-456A-BC63-EF8459BCEAC6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8"/>
  <sheetViews>
    <sheetView topLeftCell="A19" workbookViewId="0">
      <selection activeCell="E29" sqref="E29"/>
    </sheetView>
  </sheetViews>
  <sheetFormatPr defaultRowHeight="12.75" x14ac:dyDescent="0.2"/>
  <cols>
    <col min="1" max="1" width="4.5703125" customWidth="1"/>
    <col min="2" max="2" width="22.42578125" customWidth="1"/>
    <col min="3" max="3" width="24.425781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6.7109375" customWidth="1"/>
    <col min="21" max="21" width="6.28515625" customWidth="1"/>
  </cols>
  <sheetData>
    <row r="1" spans="1:23" ht="27.75" customHeight="1" x14ac:dyDescent="0.3">
      <c r="C1" s="104"/>
      <c r="D1" s="104" t="s">
        <v>47</v>
      </c>
      <c r="E1" s="104"/>
      <c r="F1" s="104"/>
      <c r="G1" s="104"/>
      <c r="H1" s="104"/>
    </row>
    <row r="2" spans="1:23" ht="26.25" customHeight="1" x14ac:dyDescent="0.3">
      <c r="C2" s="104"/>
      <c r="D2" s="104" t="s">
        <v>499</v>
      </c>
      <c r="E2" s="104"/>
      <c r="F2" s="104"/>
      <c r="G2" s="104"/>
      <c r="H2" s="104"/>
    </row>
    <row r="3" spans="1:23" ht="27.75" customHeight="1" x14ac:dyDescent="0.3">
      <c r="C3" s="104"/>
      <c r="D3" s="104" t="s">
        <v>46</v>
      </c>
      <c r="E3" s="104"/>
      <c r="F3" s="104"/>
      <c r="G3" s="104"/>
      <c r="H3" s="104"/>
    </row>
    <row r="5" spans="1:23" ht="13.5" thickBot="1" x14ac:dyDescent="0.25"/>
    <row r="6" spans="1:23" ht="22.5" customHeight="1" thickTop="1" x14ac:dyDescent="0.2">
      <c r="A6" s="1294" t="s">
        <v>4</v>
      </c>
      <c r="B6" s="1296" t="s">
        <v>20</v>
      </c>
      <c r="C6" s="1298" t="s">
        <v>5</v>
      </c>
      <c r="D6" s="1308" t="s">
        <v>6</v>
      </c>
      <c r="E6" s="1309"/>
      <c r="F6" s="1310" t="s">
        <v>7</v>
      </c>
      <c r="G6" s="1311"/>
      <c r="H6" s="1308" t="s">
        <v>8</v>
      </c>
      <c r="I6" s="1309"/>
      <c r="J6" s="1310" t="s">
        <v>9</v>
      </c>
      <c r="K6" s="1311"/>
      <c r="L6" s="1308" t="s">
        <v>10</v>
      </c>
      <c r="M6" s="1309"/>
      <c r="N6" s="1310" t="s">
        <v>11</v>
      </c>
      <c r="O6" s="1311"/>
      <c r="P6" s="1308" t="s">
        <v>12</v>
      </c>
      <c r="Q6" s="1309"/>
      <c r="R6" s="1310" t="s">
        <v>13</v>
      </c>
      <c r="S6" s="1311"/>
      <c r="T6" s="214" t="s">
        <v>42</v>
      </c>
      <c r="U6" s="1308" t="s">
        <v>14</v>
      </c>
      <c r="V6" s="1312"/>
      <c r="W6" s="1311"/>
    </row>
    <row r="7" spans="1:23" ht="33.75" customHeight="1" x14ac:dyDescent="0.2">
      <c r="A7" s="1295"/>
      <c r="B7" s="1297"/>
      <c r="C7" s="1299"/>
      <c r="D7" s="1300" t="s">
        <v>414</v>
      </c>
      <c r="E7" s="1301"/>
      <c r="F7" s="1300" t="s">
        <v>415</v>
      </c>
      <c r="G7" s="1301"/>
      <c r="H7" s="1300" t="s">
        <v>422</v>
      </c>
      <c r="I7" s="1301"/>
      <c r="J7" s="1300" t="s">
        <v>423</v>
      </c>
      <c r="K7" s="1301"/>
      <c r="L7" s="1306" t="s">
        <v>418</v>
      </c>
      <c r="M7" s="1307"/>
      <c r="N7" s="1306" t="s">
        <v>419</v>
      </c>
      <c r="O7" s="1307"/>
      <c r="P7" s="1306" t="s">
        <v>424</v>
      </c>
      <c r="Q7" s="1307"/>
      <c r="R7" s="1306" t="s">
        <v>425</v>
      </c>
      <c r="S7" s="1307"/>
      <c r="T7" s="215">
        <v>-0.5</v>
      </c>
      <c r="U7" s="1313"/>
      <c r="V7" s="1314"/>
      <c r="W7" s="1315"/>
    </row>
    <row r="8" spans="1:23" ht="12.75" customHeight="1" x14ac:dyDescent="0.2">
      <c r="A8" s="1295"/>
      <c r="B8" s="1297"/>
      <c r="C8" s="1299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" customHeight="1" x14ac:dyDescent="0.2">
      <c r="A9" s="109"/>
      <c r="B9" s="110"/>
      <c r="C9" s="111"/>
      <c r="D9" s="216" t="s">
        <v>15</v>
      </c>
      <c r="E9" s="217" t="s">
        <v>16</v>
      </c>
      <c r="F9" s="216" t="s">
        <v>15</v>
      </c>
      <c r="G9" s="218" t="s">
        <v>16</v>
      </c>
      <c r="H9" s="219" t="s">
        <v>15</v>
      </c>
      <c r="I9" s="217" t="s">
        <v>16</v>
      </c>
      <c r="J9" s="216" t="s">
        <v>15</v>
      </c>
      <c r="K9" s="218" t="s">
        <v>16</v>
      </c>
      <c r="L9" s="219" t="s">
        <v>15</v>
      </c>
      <c r="M9" s="217" t="s">
        <v>16</v>
      </c>
      <c r="N9" s="216" t="s">
        <v>15</v>
      </c>
      <c r="O9" s="220" t="s">
        <v>16</v>
      </c>
      <c r="P9" s="219" t="s">
        <v>15</v>
      </c>
      <c r="Q9" s="217" t="s">
        <v>16</v>
      </c>
      <c r="R9" s="216" t="s">
        <v>15</v>
      </c>
      <c r="S9" s="218" t="s">
        <v>16</v>
      </c>
      <c r="T9" s="221"/>
      <c r="U9" s="219" t="s">
        <v>15</v>
      </c>
      <c r="V9" s="222" t="s">
        <v>17</v>
      </c>
      <c r="W9" s="162" t="s">
        <v>18</v>
      </c>
    </row>
    <row r="10" spans="1:23" ht="9" customHeight="1" thickBot="1" x14ac:dyDescent="0.25">
      <c r="A10" s="113"/>
      <c r="B10" s="110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.75" customHeight="1" thickTop="1" x14ac:dyDescent="0.25">
      <c r="A11" s="1000">
        <v>1</v>
      </c>
      <c r="B11" s="1003" t="s">
        <v>402</v>
      </c>
      <c r="C11" s="998" t="s">
        <v>79</v>
      </c>
      <c r="D11" s="77"/>
      <c r="E11" s="78"/>
      <c r="F11" s="75"/>
      <c r="G11" s="160"/>
      <c r="H11" s="77"/>
      <c r="I11" s="78"/>
      <c r="J11" s="75"/>
      <c r="K11" s="76"/>
      <c r="L11" s="77"/>
      <c r="M11" s="78"/>
      <c r="N11" s="75"/>
      <c r="O11" s="76"/>
      <c r="P11" s="77"/>
      <c r="Q11" s="78"/>
      <c r="R11" s="75"/>
      <c r="S11" s="76"/>
      <c r="T11" s="116"/>
      <c r="U11" s="144"/>
      <c r="V11" s="88"/>
      <c r="W11" s="161">
        <v>1</v>
      </c>
    </row>
    <row r="12" spans="1:23" ht="21.75" customHeight="1" x14ac:dyDescent="0.25">
      <c r="A12" s="1001">
        <v>2</v>
      </c>
      <c r="B12" s="1004" t="s">
        <v>222</v>
      </c>
      <c r="C12" s="998" t="s">
        <v>401</v>
      </c>
      <c r="D12" s="81"/>
      <c r="E12" s="82"/>
      <c r="F12" s="79"/>
      <c r="G12" s="80"/>
      <c r="H12" s="81"/>
      <c r="I12" s="82"/>
      <c r="J12" s="79"/>
      <c r="K12" s="80"/>
      <c r="L12" s="81"/>
      <c r="M12" s="82"/>
      <c r="N12" s="79"/>
      <c r="O12" s="80"/>
      <c r="P12" s="81"/>
      <c r="Q12" s="82"/>
      <c r="R12" s="79"/>
      <c r="S12" s="80"/>
      <c r="T12" s="116"/>
      <c r="U12" s="144"/>
      <c r="V12" s="88"/>
      <c r="W12" s="161">
        <v>2</v>
      </c>
    </row>
    <row r="13" spans="1:23" ht="21.75" customHeight="1" x14ac:dyDescent="0.25">
      <c r="A13" s="1001">
        <v>3</v>
      </c>
      <c r="B13" s="1004" t="s">
        <v>403</v>
      </c>
      <c r="C13" s="998" t="s">
        <v>33</v>
      </c>
      <c r="D13" s="81"/>
      <c r="E13" s="82"/>
      <c r="F13" s="79"/>
      <c r="G13" s="80"/>
      <c r="H13" s="81"/>
      <c r="I13" s="82"/>
      <c r="J13" s="79"/>
      <c r="K13" s="80"/>
      <c r="L13" s="81"/>
      <c r="M13" s="82"/>
      <c r="N13" s="79"/>
      <c r="O13" s="80"/>
      <c r="P13" s="81"/>
      <c r="Q13" s="82"/>
      <c r="R13" s="79"/>
      <c r="S13" s="80"/>
      <c r="T13" s="116"/>
      <c r="U13" s="144"/>
      <c r="V13" s="88"/>
      <c r="W13" s="161">
        <v>3</v>
      </c>
    </row>
    <row r="14" spans="1:23" ht="21.75" customHeight="1" x14ac:dyDescent="0.25">
      <c r="A14" s="1000">
        <v>4</v>
      </c>
      <c r="B14" s="1004" t="s">
        <v>231</v>
      </c>
      <c r="C14" s="998" t="s">
        <v>79</v>
      </c>
      <c r="D14" s="81"/>
      <c r="E14" s="82"/>
      <c r="F14" s="79"/>
      <c r="G14" s="80"/>
      <c r="H14" s="81"/>
      <c r="I14" s="82"/>
      <c r="J14" s="79"/>
      <c r="K14" s="80"/>
      <c r="L14" s="81"/>
      <c r="M14" s="82"/>
      <c r="N14" s="79"/>
      <c r="O14" s="80"/>
      <c r="P14" s="81"/>
      <c r="Q14" s="82"/>
      <c r="R14" s="79"/>
      <c r="S14" s="80"/>
      <c r="T14" s="116"/>
      <c r="U14" s="144"/>
      <c r="V14" s="88"/>
      <c r="W14" s="161">
        <v>4</v>
      </c>
    </row>
    <row r="15" spans="1:23" ht="21.75" customHeight="1" x14ac:dyDescent="0.25">
      <c r="A15" s="1001">
        <v>5</v>
      </c>
      <c r="B15" s="1004" t="s">
        <v>226</v>
      </c>
      <c r="C15" s="998" t="s">
        <v>79</v>
      </c>
      <c r="D15" s="81"/>
      <c r="E15" s="82"/>
      <c r="F15" s="79"/>
      <c r="G15" s="80"/>
      <c r="H15" s="81"/>
      <c r="I15" s="82"/>
      <c r="J15" s="79"/>
      <c r="K15" s="80"/>
      <c r="L15" s="81"/>
      <c r="M15" s="82"/>
      <c r="N15" s="79"/>
      <c r="O15" s="80"/>
      <c r="P15" s="81"/>
      <c r="Q15" s="82"/>
      <c r="R15" s="79"/>
      <c r="S15" s="80"/>
      <c r="T15" s="116"/>
      <c r="U15" s="144"/>
      <c r="V15" s="88"/>
      <c r="W15" s="161">
        <v>5</v>
      </c>
    </row>
    <row r="16" spans="1:23" ht="21.75" customHeight="1" x14ac:dyDescent="0.25">
      <c r="A16" s="1001">
        <v>6</v>
      </c>
      <c r="B16" s="1004" t="s">
        <v>239</v>
      </c>
      <c r="C16" s="998" t="s">
        <v>240</v>
      </c>
      <c r="D16" s="81"/>
      <c r="E16" s="82"/>
      <c r="F16" s="79"/>
      <c r="G16" s="80"/>
      <c r="H16" s="81"/>
      <c r="I16" s="82"/>
      <c r="J16" s="79"/>
      <c r="K16" s="80"/>
      <c r="L16" s="81"/>
      <c r="M16" s="82"/>
      <c r="N16" s="79"/>
      <c r="O16" s="80"/>
      <c r="P16" s="81"/>
      <c r="Q16" s="82"/>
      <c r="R16" s="79"/>
      <c r="S16" s="80"/>
      <c r="T16" s="116"/>
      <c r="U16" s="144"/>
      <c r="V16" s="88"/>
      <c r="W16" s="161">
        <v>6</v>
      </c>
    </row>
    <row r="17" spans="1:23" ht="21.75" customHeight="1" x14ac:dyDescent="0.25">
      <c r="A17" s="1000">
        <v>7</v>
      </c>
      <c r="B17" s="1004" t="s">
        <v>224</v>
      </c>
      <c r="C17" s="998" t="s">
        <v>145</v>
      </c>
      <c r="D17" s="81"/>
      <c r="E17" s="82"/>
      <c r="F17" s="79"/>
      <c r="G17" s="80"/>
      <c r="H17" s="81"/>
      <c r="I17" s="82"/>
      <c r="J17" s="79"/>
      <c r="K17" s="80"/>
      <c r="L17" s="81"/>
      <c r="M17" s="82"/>
      <c r="N17" s="79"/>
      <c r="O17" s="80"/>
      <c r="P17" s="81"/>
      <c r="Q17" s="82"/>
      <c r="R17" s="79"/>
      <c r="S17" s="80"/>
      <c r="T17" s="116"/>
      <c r="U17" s="144"/>
      <c r="V17" s="88"/>
      <c r="W17" s="161">
        <v>7</v>
      </c>
    </row>
    <row r="18" spans="1:23" ht="21.75" customHeight="1" x14ac:dyDescent="0.25">
      <c r="A18" s="1001">
        <v>8</v>
      </c>
      <c r="B18" s="1004" t="s">
        <v>234</v>
      </c>
      <c r="C18" s="998" t="s">
        <v>110</v>
      </c>
      <c r="D18" s="81"/>
      <c r="E18" s="82"/>
      <c r="F18" s="79"/>
      <c r="G18" s="80"/>
      <c r="H18" s="81"/>
      <c r="I18" s="82"/>
      <c r="J18" s="79"/>
      <c r="K18" s="80"/>
      <c r="L18" s="81"/>
      <c r="M18" s="82"/>
      <c r="N18" s="79"/>
      <c r="O18" s="80"/>
      <c r="P18" s="81"/>
      <c r="Q18" s="82"/>
      <c r="R18" s="79"/>
      <c r="S18" s="80"/>
      <c r="T18" s="116"/>
      <c r="U18" s="144"/>
      <c r="V18" s="88"/>
      <c r="W18" s="161">
        <v>9</v>
      </c>
    </row>
    <row r="19" spans="1:23" ht="21.75" customHeight="1" x14ac:dyDescent="0.25">
      <c r="A19" s="1001">
        <v>9</v>
      </c>
      <c r="B19" s="1004" t="s">
        <v>227</v>
      </c>
      <c r="C19" s="998" t="s">
        <v>189</v>
      </c>
      <c r="D19" s="81"/>
      <c r="E19" s="82"/>
      <c r="F19" s="79"/>
      <c r="G19" s="80"/>
      <c r="H19" s="81"/>
      <c r="I19" s="82"/>
      <c r="J19" s="79"/>
      <c r="K19" s="80"/>
      <c r="L19" s="81"/>
      <c r="M19" s="82"/>
      <c r="N19" s="79"/>
      <c r="O19" s="80"/>
      <c r="P19" s="81"/>
      <c r="Q19" s="82"/>
      <c r="R19" s="79"/>
      <c r="S19" s="80"/>
      <c r="T19" s="116"/>
      <c r="U19" s="144"/>
      <c r="V19" s="88"/>
      <c r="W19" s="161">
        <v>10</v>
      </c>
    </row>
    <row r="20" spans="1:23" ht="21.75" customHeight="1" x14ac:dyDescent="0.25">
      <c r="A20" s="1000">
        <v>10</v>
      </c>
      <c r="B20" s="1004" t="s">
        <v>214</v>
      </c>
      <c r="C20" s="998" t="s">
        <v>33</v>
      </c>
      <c r="D20" s="81"/>
      <c r="E20" s="82"/>
      <c r="F20" s="79"/>
      <c r="G20" s="80"/>
      <c r="H20" s="81"/>
      <c r="I20" s="82"/>
      <c r="J20" s="79"/>
      <c r="K20" s="80"/>
      <c r="L20" s="81"/>
      <c r="M20" s="82"/>
      <c r="N20" s="79"/>
      <c r="O20" s="80"/>
      <c r="P20" s="81"/>
      <c r="Q20" s="82"/>
      <c r="R20" s="79"/>
      <c r="S20" s="80"/>
      <c r="T20" s="116"/>
      <c r="U20" s="144"/>
      <c r="V20" s="88"/>
      <c r="W20" s="161">
        <v>11</v>
      </c>
    </row>
    <row r="21" spans="1:23" ht="21.75" customHeight="1" x14ac:dyDescent="0.25">
      <c r="A21" s="1001">
        <v>11</v>
      </c>
      <c r="B21" s="1004" t="s">
        <v>229</v>
      </c>
      <c r="C21" s="998" t="s">
        <v>189</v>
      </c>
      <c r="D21" s="81"/>
      <c r="E21" s="82"/>
      <c r="F21" s="79"/>
      <c r="G21" s="80"/>
      <c r="H21" s="81"/>
      <c r="I21" s="82"/>
      <c r="J21" s="79"/>
      <c r="K21" s="80"/>
      <c r="L21" s="81"/>
      <c r="M21" s="82"/>
      <c r="N21" s="79"/>
      <c r="O21" s="80"/>
      <c r="P21" s="81"/>
      <c r="Q21" s="82"/>
      <c r="R21" s="79"/>
      <c r="S21" s="80"/>
      <c r="T21" s="116"/>
      <c r="U21" s="144"/>
      <c r="V21" s="88"/>
      <c r="W21" s="161">
        <v>12</v>
      </c>
    </row>
    <row r="22" spans="1:23" ht="21.75" customHeight="1" x14ac:dyDescent="0.25">
      <c r="A22" s="1001">
        <v>12</v>
      </c>
      <c r="B22" s="1004" t="s">
        <v>404</v>
      </c>
      <c r="C22" s="998" t="s">
        <v>225</v>
      </c>
      <c r="D22" s="81"/>
      <c r="E22" s="82"/>
      <c r="F22" s="79"/>
      <c r="G22" s="80"/>
      <c r="H22" s="81"/>
      <c r="I22" s="82"/>
      <c r="J22" s="79"/>
      <c r="K22" s="80"/>
      <c r="L22" s="81"/>
      <c r="M22" s="82"/>
      <c r="N22" s="79"/>
      <c r="O22" s="80"/>
      <c r="P22" s="81"/>
      <c r="Q22" s="82"/>
      <c r="R22" s="79"/>
      <c r="S22" s="80"/>
      <c r="T22" s="116"/>
      <c r="U22" s="144"/>
      <c r="V22" s="88"/>
      <c r="W22" s="161">
        <v>13</v>
      </c>
    </row>
    <row r="23" spans="1:23" ht="21.75" customHeight="1" x14ac:dyDescent="0.25">
      <c r="A23" s="1000">
        <v>13</v>
      </c>
      <c r="B23" s="1004" t="s">
        <v>228</v>
      </c>
      <c r="C23" s="998" t="s">
        <v>223</v>
      </c>
      <c r="D23" s="81"/>
      <c r="E23" s="82"/>
      <c r="F23" s="79"/>
      <c r="G23" s="80"/>
      <c r="H23" s="81"/>
      <c r="I23" s="82"/>
      <c r="J23" s="79"/>
      <c r="K23" s="80"/>
      <c r="L23" s="81"/>
      <c r="M23" s="82"/>
      <c r="N23" s="79"/>
      <c r="O23" s="80"/>
      <c r="P23" s="81"/>
      <c r="Q23" s="82"/>
      <c r="R23" s="79"/>
      <c r="S23" s="80"/>
      <c r="T23" s="116"/>
      <c r="U23" s="144"/>
      <c r="V23" s="88"/>
      <c r="W23" s="161">
        <v>14</v>
      </c>
    </row>
    <row r="24" spans="1:23" ht="21.75" customHeight="1" x14ac:dyDescent="0.25">
      <c r="A24" s="1001">
        <v>14</v>
      </c>
      <c r="B24" s="1004" t="s">
        <v>238</v>
      </c>
      <c r="C24" s="998" t="s">
        <v>124</v>
      </c>
      <c r="D24" s="81"/>
      <c r="E24" s="82"/>
      <c r="F24" s="79"/>
      <c r="G24" s="80"/>
      <c r="H24" s="81"/>
      <c r="I24" s="82"/>
      <c r="J24" s="79"/>
      <c r="K24" s="80"/>
      <c r="L24" s="81"/>
      <c r="M24" s="82"/>
      <c r="N24" s="79"/>
      <c r="O24" s="80"/>
      <c r="P24" s="81"/>
      <c r="Q24" s="82"/>
      <c r="R24" s="79"/>
      <c r="S24" s="80"/>
      <c r="T24" s="116"/>
      <c r="U24" s="144"/>
      <c r="V24" s="88"/>
      <c r="W24" s="161">
        <v>15</v>
      </c>
    </row>
    <row r="25" spans="1:23" ht="21.75" customHeight="1" x14ac:dyDescent="0.25">
      <c r="A25" s="1001">
        <v>15</v>
      </c>
      <c r="B25" s="1004" t="s">
        <v>405</v>
      </c>
      <c r="C25" s="998" t="s">
        <v>246</v>
      </c>
      <c r="D25" s="81"/>
      <c r="E25" s="82"/>
      <c r="F25" s="79"/>
      <c r="G25" s="80"/>
      <c r="H25" s="81"/>
      <c r="I25" s="82"/>
      <c r="J25" s="79"/>
      <c r="K25" s="80"/>
      <c r="L25" s="81"/>
      <c r="M25" s="82"/>
      <c r="N25" s="79"/>
      <c r="O25" s="80"/>
      <c r="P25" s="81"/>
      <c r="Q25" s="82"/>
      <c r="R25" s="79"/>
      <c r="S25" s="80"/>
      <c r="T25" s="116"/>
      <c r="U25" s="144"/>
      <c r="V25" s="88"/>
      <c r="W25" s="161">
        <v>8</v>
      </c>
    </row>
    <row r="26" spans="1:23" ht="21.75" customHeight="1" x14ac:dyDescent="0.25">
      <c r="A26" s="1000">
        <v>16</v>
      </c>
      <c r="B26" s="1004" t="s">
        <v>237</v>
      </c>
      <c r="C26" s="998" t="s">
        <v>225</v>
      </c>
      <c r="D26" s="81"/>
      <c r="E26" s="82"/>
      <c r="F26" s="79"/>
      <c r="G26" s="80"/>
      <c r="H26" s="81"/>
      <c r="I26" s="82"/>
      <c r="J26" s="79"/>
      <c r="K26" s="80"/>
      <c r="L26" s="81"/>
      <c r="M26" s="82"/>
      <c r="N26" s="79"/>
      <c r="O26" s="80"/>
      <c r="P26" s="81"/>
      <c r="Q26" s="82"/>
      <c r="R26" s="79"/>
      <c r="S26" s="80"/>
      <c r="T26" s="116"/>
      <c r="U26" s="144"/>
      <c r="V26" s="88"/>
      <c r="W26" s="161">
        <v>9</v>
      </c>
    </row>
    <row r="27" spans="1:23" ht="21.75" customHeight="1" x14ac:dyDescent="0.25">
      <c r="A27" s="1001">
        <v>17</v>
      </c>
      <c r="B27" s="1004" t="s">
        <v>243</v>
      </c>
      <c r="C27" s="998" t="s">
        <v>236</v>
      </c>
      <c r="D27" s="81"/>
      <c r="E27" s="82"/>
      <c r="F27" s="79"/>
      <c r="G27" s="80"/>
      <c r="H27" s="81"/>
      <c r="I27" s="82"/>
      <c r="J27" s="79"/>
      <c r="K27" s="80"/>
      <c r="L27" s="81"/>
      <c r="M27" s="82"/>
      <c r="N27" s="79"/>
      <c r="O27" s="80"/>
      <c r="P27" s="81"/>
      <c r="Q27" s="82"/>
      <c r="R27" s="79"/>
      <c r="S27" s="80"/>
      <c r="T27" s="116"/>
      <c r="U27" s="144"/>
      <c r="V27" s="88"/>
      <c r="W27" s="161">
        <v>10</v>
      </c>
    </row>
    <row r="28" spans="1:23" ht="21.75" customHeight="1" x14ac:dyDescent="0.25">
      <c r="A28" s="1001">
        <v>18</v>
      </c>
      <c r="B28" s="1004" t="s">
        <v>233</v>
      </c>
      <c r="C28" s="998" t="s">
        <v>109</v>
      </c>
      <c r="D28" s="81"/>
      <c r="E28" s="82"/>
      <c r="F28" s="79"/>
      <c r="G28" s="80"/>
      <c r="H28" s="81"/>
      <c r="I28" s="82"/>
      <c r="J28" s="79"/>
      <c r="K28" s="80"/>
      <c r="L28" s="81"/>
      <c r="M28" s="82"/>
      <c r="N28" s="79"/>
      <c r="O28" s="80"/>
      <c r="P28" s="81"/>
      <c r="Q28" s="82"/>
      <c r="R28" s="79"/>
      <c r="S28" s="80"/>
      <c r="T28" s="116"/>
      <c r="U28" s="144"/>
      <c r="V28" s="88"/>
      <c r="W28" s="161">
        <v>11</v>
      </c>
    </row>
    <row r="29" spans="1:23" ht="21.75" customHeight="1" x14ac:dyDescent="0.25">
      <c r="A29" s="1000">
        <v>19</v>
      </c>
      <c r="B29" s="1004" t="s">
        <v>232</v>
      </c>
      <c r="C29" s="998" t="s">
        <v>189</v>
      </c>
      <c r="D29" s="81"/>
      <c r="E29" s="82"/>
      <c r="F29" s="79"/>
      <c r="G29" s="80"/>
      <c r="H29" s="81"/>
      <c r="I29" s="82"/>
      <c r="J29" s="79"/>
      <c r="K29" s="80"/>
      <c r="L29" s="81"/>
      <c r="M29" s="82"/>
      <c r="N29" s="79"/>
      <c r="O29" s="80"/>
      <c r="P29" s="81"/>
      <c r="Q29" s="82"/>
      <c r="R29" s="79"/>
      <c r="S29" s="80"/>
      <c r="T29" s="116"/>
      <c r="U29" s="144"/>
      <c r="V29" s="88"/>
      <c r="W29" s="161">
        <v>12</v>
      </c>
    </row>
    <row r="30" spans="1:23" ht="21" customHeight="1" x14ac:dyDescent="0.25">
      <c r="A30" s="1000">
        <v>20</v>
      </c>
      <c r="B30" s="1004" t="s">
        <v>230</v>
      </c>
      <c r="C30" s="998" t="s">
        <v>366</v>
      </c>
      <c r="D30" s="81"/>
      <c r="E30" s="82"/>
      <c r="F30" s="79"/>
      <c r="G30" s="80"/>
      <c r="H30" s="81"/>
      <c r="I30" s="82"/>
      <c r="J30" s="79"/>
      <c r="K30" s="80"/>
      <c r="L30" s="81"/>
      <c r="M30" s="82"/>
      <c r="N30" s="79"/>
      <c r="O30" s="80"/>
      <c r="P30" s="81"/>
      <c r="Q30" s="82"/>
      <c r="R30" s="79"/>
      <c r="S30" s="80"/>
      <c r="T30" s="116"/>
      <c r="U30" s="144"/>
      <c r="V30" s="88"/>
      <c r="W30" s="161">
        <v>13</v>
      </c>
    </row>
    <row r="31" spans="1:23" ht="21.75" customHeight="1" x14ac:dyDescent="0.25">
      <c r="A31" s="1001">
        <v>21</v>
      </c>
      <c r="B31" s="1004" t="s">
        <v>242</v>
      </c>
      <c r="C31" s="998" t="s">
        <v>124</v>
      </c>
      <c r="D31" s="81"/>
      <c r="E31" s="82"/>
      <c r="F31" s="79"/>
      <c r="G31" s="80"/>
      <c r="H31" s="81"/>
      <c r="I31" s="82"/>
      <c r="J31" s="79"/>
      <c r="K31" s="80"/>
      <c r="L31" s="81"/>
      <c r="M31" s="82"/>
      <c r="N31" s="79"/>
      <c r="O31" s="80"/>
      <c r="P31" s="81"/>
      <c r="Q31" s="82"/>
      <c r="R31" s="79"/>
      <c r="S31" s="80"/>
      <c r="T31" s="116"/>
      <c r="U31" s="144"/>
      <c r="V31" s="88"/>
      <c r="W31" s="161">
        <v>14</v>
      </c>
    </row>
    <row r="32" spans="1:23" ht="21" customHeight="1" x14ac:dyDescent="0.25">
      <c r="A32" s="1001">
        <v>22</v>
      </c>
      <c r="B32" s="1004" t="s">
        <v>235</v>
      </c>
      <c r="C32" s="998" t="s">
        <v>236</v>
      </c>
      <c r="D32" s="81"/>
      <c r="E32" s="82"/>
      <c r="F32" s="79"/>
      <c r="G32" s="80"/>
      <c r="H32" s="81"/>
      <c r="I32" s="82"/>
      <c r="J32" s="79"/>
      <c r="K32" s="80"/>
      <c r="L32" s="81"/>
      <c r="M32" s="82"/>
      <c r="N32" s="79"/>
      <c r="O32" s="80"/>
      <c r="P32" s="81"/>
      <c r="Q32" s="82"/>
      <c r="R32" s="79"/>
      <c r="S32" s="80"/>
      <c r="T32" s="116"/>
      <c r="U32" s="144"/>
      <c r="V32" s="88"/>
      <c r="W32" s="161">
        <v>15</v>
      </c>
    </row>
    <row r="33" spans="1:23" ht="21" customHeight="1" x14ac:dyDescent="0.25">
      <c r="A33" s="1000">
        <v>23</v>
      </c>
      <c r="B33" s="1004" t="s">
        <v>244</v>
      </c>
      <c r="C33" s="998" t="s">
        <v>221</v>
      </c>
      <c r="D33" s="81"/>
      <c r="E33" s="82"/>
      <c r="F33" s="79"/>
      <c r="G33" s="80"/>
      <c r="H33" s="81"/>
      <c r="I33" s="82"/>
      <c r="J33" s="79"/>
      <c r="K33" s="80"/>
      <c r="L33" s="81"/>
      <c r="M33" s="82"/>
      <c r="N33" s="79"/>
      <c r="O33" s="80"/>
      <c r="P33" s="81"/>
      <c r="Q33" s="82"/>
      <c r="R33" s="79"/>
      <c r="S33" s="80"/>
      <c r="T33" s="116"/>
      <c r="U33" s="144"/>
      <c r="V33" s="88"/>
      <c r="W33" s="161">
        <v>16</v>
      </c>
    </row>
    <row r="34" spans="1:23" ht="21.75" customHeight="1" x14ac:dyDescent="0.2">
      <c r="A34" s="1000">
        <v>24</v>
      </c>
      <c r="B34" s="1005" t="s">
        <v>406</v>
      </c>
      <c r="C34" s="998" t="s">
        <v>246</v>
      </c>
      <c r="D34" s="81"/>
      <c r="E34" s="82"/>
      <c r="F34" s="79"/>
      <c r="G34" s="80"/>
      <c r="H34" s="81"/>
      <c r="I34" s="82"/>
      <c r="J34" s="79"/>
      <c r="K34" s="80"/>
      <c r="L34" s="81"/>
      <c r="M34" s="82"/>
      <c r="N34" s="79"/>
      <c r="O34" s="80"/>
      <c r="P34" s="81"/>
      <c r="Q34" s="82"/>
      <c r="R34" s="79"/>
      <c r="S34" s="80"/>
      <c r="T34" s="116"/>
      <c r="U34" s="144"/>
      <c r="V34" s="88"/>
      <c r="W34" s="161">
        <v>17</v>
      </c>
    </row>
    <row r="35" spans="1:23" ht="21" customHeight="1" x14ac:dyDescent="0.25">
      <c r="A35" s="1001">
        <v>25</v>
      </c>
      <c r="B35" s="1006" t="s">
        <v>241</v>
      </c>
      <c r="C35" s="998" t="s">
        <v>221</v>
      </c>
      <c r="D35" s="81"/>
      <c r="E35" s="82"/>
      <c r="F35" s="79"/>
      <c r="G35" s="80"/>
      <c r="H35" s="81"/>
      <c r="I35" s="82"/>
      <c r="J35" s="79"/>
      <c r="K35" s="80"/>
      <c r="L35" s="81"/>
      <c r="M35" s="82"/>
      <c r="N35" s="79"/>
      <c r="O35" s="80"/>
      <c r="P35" s="81"/>
      <c r="Q35" s="82"/>
      <c r="R35" s="79"/>
      <c r="S35" s="80"/>
      <c r="T35" s="116"/>
      <c r="U35" s="144"/>
      <c r="V35" s="88"/>
      <c r="W35" s="161">
        <v>18</v>
      </c>
    </row>
    <row r="36" spans="1:23" ht="21" customHeight="1" x14ac:dyDescent="0.25">
      <c r="A36" s="1001"/>
      <c r="B36" s="1006" t="s">
        <v>407</v>
      </c>
      <c r="C36" s="998" t="s">
        <v>240</v>
      </c>
      <c r="D36" s="81"/>
      <c r="E36" s="82"/>
      <c r="F36" s="79"/>
      <c r="G36" s="80"/>
      <c r="H36" s="81"/>
      <c r="I36" s="82"/>
      <c r="J36" s="79"/>
      <c r="K36" s="80"/>
      <c r="L36" s="81"/>
      <c r="M36" s="82"/>
      <c r="N36" s="79"/>
      <c r="O36" s="80"/>
      <c r="P36" s="81"/>
      <c r="Q36" s="82"/>
      <c r="R36" s="79"/>
      <c r="S36" s="80"/>
      <c r="T36" s="116"/>
      <c r="U36" s="144"/>
      <c r="V36" s="88"/>
      <c r="W36" s="161"/>
    </row>
    <row r="37" spans="1:23" ht="21" customHeight="1" x14ac:dyDescent="0.25">
      <c r="A37" s="1001">
        <v>26</v>
      </c>
      <c r="B37" s="1004" t="s">
        <v>408</v>
      </c>
      <c r="C37" s="998" t="s">
        <v>124</v>
      </c>
      <c r="D37" s="81"/>
      <c r="E37" s="82"/>
      <c r="F37" s="79"/>
      <c r="G37" s="80"/>
      <c r="H37" s="81"/>
      <c r="I37" s="82"/>
      <c r="J37" s="79"/>
      <c r="K37" s="80"/>
      <c r="L37" s="81"/>
      <c r="M37" s="82"/>
      <c r="N37" s="79"/>
      <c r="O37" s="80"/>
      <c r="P37" s="81"/>
      <c r="Q37" s="82"/>
      <c r="R37" s="79"/>
      <c r="S37" s="80"/>
      <c r="T37" s="116"/>
      <c r="U37" s="144"/>
      <c r="V37" s="88"/>
      <c r="W37" s="161">
        <v>13</v>
      </c>
    </row>
    <row r="38" spans="1:23" ht="21" customHeight="1" thickBot="1" x14ac:dyDescent="0.3">
      <c r="A38" s="1002">
        <v>27</v>
      </c>
      <c r="B38" s="1007" t="s">
        <v>245</v>
      </c>
      <c r="C38" s="999" t="s">
        <v>246</v>
      </c>
      <c r="D38" s="85"/>
      <c r="E38" s="86"/>
      <c r="F38" s="83"/>
      <c r="G38" s="84"/>
      <c r="H38" s="85"/>
      <c r="I38" s="86"/>
      <c r="J38" s="83"/>
      <c r="K38" s="84"/>
      <c r="L38" s="85"/>
      <c r="M38" s="86"/>
      <c r="N38" s="83"/>
      <c r="O38" s="84"/>
      <c r="P38" s="85"/>
      <c r="Q38" s="86"/>
      <c r="R38" s="83"/>
      <c r="S38" s="84"/>
      <c r="T38" s="213"/>
      <c r="U38" s="294"/>
      <c r="V38" s="299"/>
      <c r="W38" s="300">
        <v>14</v>
      </c>
    </row>
  </sheetData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D6:E6"/>
    <mergeCell ref="F6:G6"/>
    <mergeCell ref="H6:I6"/>
    <mergeCell ref="A6:A8"/>
    <mergeCell ref="B6:B8"/>
    <mergeCell ref="C6:C8"/>
    <mergeCell ref="D7:E7"/>
    <mergeCell ref="F7:G7"/>
    <mergeCell ref="H7:I7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012C7399-5A07-4351-8635-1F18494976C1}"/>
    <dataValidation type="textLength" errorStyle="warning" allowBlank="1" showInputMessage="1" showErrorMessage="1" errorTitle="PAZI !" error="Provjeri što unosiš, ODUSTANI !" sqref="B12:B38" xr:uid="{509D4942-9FEF-4225-B84F-B27258B54F0F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8" xr:uid="{4456843D-37C5-48F7-964E-142384E7A5D7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18"/>
  <sheetViews>
    <sheetView workbookViewId="0">
      <selection activeCell="E23" sqref="E23"/>
    </sheetView>
  </sheetViews>
  <sheetFormatPr defaultRowHeight="12.75" x14ac:dyDescent="0.2"/>
  <cols>
    <col min="1" max="1" width="4.7109375" customWidth="1"/>
    <col min="2" max="2" width="22.8554687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6.5703125" customWidth="1"/>
    <col min="22" max="22" width="9.42578125" customWidth="1"/>
  </cols>
  <sheetData>
    <row r="1" spans="1:23" ht="28.5" customHeight="1" x14ac:dyDescent="0.3">
      <c r="C1" s="104"/>
      <c r="D1" s="104" t="s">
        <v>47</v>
      </c>
      <c r="E1" s="104"/>
      <c r="F1" s="104"/>
      <c r="G1" s="104"/>
      <c r="H1" s="104"/>
    </row>
    <row r="2" spans="1:23" ht="27" customHeight="1" x14ac:dyDescent="0.3">
      <c r="C2" s="104"/>
      <c r="D2" s="104" t="s">
        <v>500</v>
      </c>
      <c r="E2" s="104"/>
      <c r="F2" s="104"/>
      <c r="G2" s="104"/>
      <c r="H2" s="104"/>
    </row>
    <row r="3" spans="1:23" ht="26.25" customHeight="1" x14ac:dyDescent="0.3">
      <c r="C3" s="104"/>
      <c r="D3" s="104" t="s">
        <v>46</v>
      </c>
      <c r="E3" s="104"/>
      <c r="F3" s="104"/>
      <c r="G3" s="104"/>
      <c r="H3" s="104"/>
    </row>
    <row r="4" spans="1:23" ht="13.5" thickBot="1" x14ac:dyDescent="0.25"/>
    <row r="5" spans="1:23" ht="27.75" customHeight="1" thickTop="1" x14ac:dyDescent="0.2">
      <c r="A5" s="1294" t="s">
        <v>4</v>
      </c>
      <c r="B5" s="1296" t="s">
        <v>20</v>
      </c>
      <c r="C5" s="1298" t="s">
        <v>5</v>
      </c>
      <c r="D5" s="1290" t="s">
        <v>6</v>
      </c>
      <c r="E5" s="1291"/>
      <c r="F5" s="1292" t="s">
        <v>7</v>
      </c>
      <c r="G5" s="1293"/>
      <c r="H5" s="1290" t="s">
        <v>8</v>
      </c>
      <c r="I5" s="1291"/>
      <c r="J5" s="1292" t="s">
        <v>9</v>
      </c>
      <c r="K5" s="1293"/>
      <c r="L5" s="1290" t="s">
        <v>10</v>
      </c>
      <c r="M5" s="1291"/>
      <c r="N5" s="1292" t="s">
        <v>11</v>
      </c>
      <c r="O5" s="1293"/>
      <c r="P5" s="1290" t="s">
        <v>12</v>
      </c>
      <c r="Q5" s="1291"/>
      <c r="R5" s="1292" t="s">
        <v>13</v>
      </c>
      <c r="S5" s="1293"/>
      <c r="T5" s="134" t="s">
        <v>42</v>
      </c>
      <c r="U5" s="1290" t="s">
        <v>14</v>
      </c>
      <c r="V5" s="1302"/>
      <c r="W5" s="1293"/>
    </row>
    <row r="6" spans="1:23" ht="31.5" customHeight="1" x14ac:dyDescent="0.2">
      <c r="A6" s="1295"/>
      <c r="B6" s="1297"/>
      <c r="C6" s="1299"/>
      <c r="D6" s="1300" t="s">
        <v>414</v>
      </c>
      <c r="E6" s="1301"/>
      <c r="F6" s="1300" t="s">
        <v>415</v>
      </c>
      <c r="G6" s="1301"/>
      <c r="H6" s="1300" t="s">
        <v>422</v>
      </c>
      <c r="I6" s="1301"/>
      <c r="J6" s="1300" t="s">
        <v>423</v>
      </c>
      <c r="K6" s="1301"/>
      <c r="L6" s="1306" t="s">
        <v>418</v>
      </c>
      <c r="M6" s="1307"/>
      <c r="N6" s="1306" t="s">
        <v>419</v>
      </c>
      <c r="O6" s="1307"/>
      <c r="P6" s="1306" t="s">
        <v>424</v>
      </c>
      <c r="Q6" s="1307"/>
      <c r="R6" s="1306" t="s">
        <v>425</v>
      </c>
      <c r="S6" s="1307"/>
      <c r="T6" s="143">
        <v>-0.5</v>
      </c>
      <c r="U6" s="1303"/>
      <c r="V6" s="1304"/>
      <c r="W6" s="1305"/>
    </row>
    <row r="7" spans="1:23" ht="12.75" customHeight="1" x14ac:dyDescent="0.2">
      <c r="A7" s="1295"/>
      <c r="B7" s="1297"/>
      <c r="C7" s="1299"/>
      <c r="D7" s="223"/>
      <c r="E7" s="224"/>
      <c r="F7" s="223"/>
      <c r="G7" s="225"/>
      <c r="H7" s="226"/>
      <c r="I7" s="224"/>
      <c r="J7" s="223"/>
      <c r="K7" s="225"/>
      <c r="L7" s="226"/>
      <c r="M7" s="224"/>
      <c r="N7" s="223"/>
      <c r="O7" s="227"/>
      <c r="P7" s="226"/>
      <c r="Q7" s="227"/>
      <c r="R7" s="226"/>
      <c r="S7" s="225"/>
      <c r="T7" s="228"/>
      <c r="U7" s="226"/>
      <c r="V7" s="229"/>
      <c r="W7" s="108"/>
    </row>
    <row r="8" spans="1:23" ht="15.75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230"/>
      <c r="U8" s="130" t="s">
        <v>15</v>
      </c>
      <c r="V8" s="135" t="s">
        <v>17</v>
      </c>
      <c r="W8" s="162" t="s">
        <v>18</v>
      </c>
    </row>
    <row r="9" spans="1:23" ht="4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21" customHeight="1" thickTop="1" x14ac:dyDescent="0.2">
      <c r="A10" s="119">
        <v>1</v>
      </c>
      <c r="B10" s="301" t="s">
        <v>409</v>
      </c>
      <c r="C10" s="998" t="s">
        <v>79</v>
      </c>
      <c r="D10" s="77"/>
      <c r="E10" s="78"/>
      <c r="F10" s="75"/>
      <c r="G10" s="160"/>
      <c r="H10" s="77"/>
      <c r="I10" s="78"/>
      <c r="J10" s="75"/>
      <c r="K10" s="76"/>
      <c r="L10" s="77"/>
      <c r="M10" s="78"/>
      <c r="N10" s="75"/>
      <c r="O10" s="76"/>
      <c r="P10" s="77"/>
      <c r="Q10" s="78"/>
      <c r="R10" s="75"/>
      <c r="S10" s="76"/>
      <c r="T10" s="116"/>
      <c r="U10" s="144"/>
      <c r="V10" s="88"/>
      <c r="W10" s="161">
        <v>1</v>
      </c>
    </row>
    <row r="11" spans="1:23" ht="21" customHeight="1" x14ac:dyDescent="0.25">
      <c r="A11" s="118">
        <v>2</v>
      </c>
      <c r="B11" s="302" t="s">
        <v>410</v>
      </c>
      <c r="C11" s="159" t="s">
        <v>411</v>
      </c>
      <c r="D11" s="81"/>
      <c r="E11" s="82"/>
      <c r="F11" s="79"/>
      <c r="G11" s="80"/>
      <c r="H11" s="81"/>
      <c r="I11" s="82"/>
      <c r="J11" s="79"/>
      <c r="K11" s="80"/>
      <c r="L11" s="81"/>
      <c r="M11" s="82"/>
      <c r="N11" s="79"/>
      <c r="O11" s="80"/>
      <c r="P11" s="81"/>
      <c r="Q11" s="82"/>
      <c r="R11" s="79"/>
      <c r="S11" s="80"/>
      <c r="T11" s="116"/>
      <c r="U11" s="144"/>
      <c r="V11" s="88"/>
      <c r="W11" s="161">
        <v>2</v>
      </c>
    </row>
    <row r="12" spans="1:23" ht="21" customHeight="1" x14ac:dyDescent="0.25">
      <c r="A12" s="118">
        <v>3</v>
      </c>
      <c r="B12" s="302" t="s">
        <v>412</v>
      </c>
      <c r="C12" s="998" t="s">
        <v>79</v>
      </c>
      <c r="D12" s="81"/>
      <c r="E12" s="82"/>
      <c r="F12" s="79"/>
      <c r="G12" s="80"/>
      <c r="H12" s="81"/>
      <c r="I12" s="82"/>
      <c r="J12" s="79"/>
      <c r="K12" s="80"/>
      <c r="L12" s="81"/>
      <c r="M12" s="82"/>
      <c r="N12" s="79"/>
      <c r="O12" s="80"/>
      <c r="P12" s="81"/>
      <c r="Q12" s="82"/>
      <c r="R12" s="79"/>
      <c r="S12" s="80"/>
      <c r="T12" s="116"/>
      <c r="U12" s="144"/>
      <c r="V12" s="88"/>
      <c r="W12" s="161">
        <v>3</v>
      </c>
    </row>
    <row r="13" spans="1:23" ht="21" customHeight="1" x14ac:dyDescent="0.2">
      <c r="A13" s="119">
        <v>4</v>
      </c>
      <c r="B13" s="303" t="s">
        <v>248</v>
      </c>
      <c r="C13" s="91" t="s">
        <v>189</v>
      </c>
      <c r="D13" s="81"/>
      <c r="E13" s="82"/>
      <c r="F13" s="79"/>
      <c r="G13" s="80"/>
      <c r="H13" s="81"/>
      <c r="I13" s="82"/>
      <c r="J13" s="79"/>
      <c r="K13" s="80"/>
      <c r="L13" s="81"/>
      <c r="M13" s="82"/>
      <c r="N13" s="79"/>
      <c r="O13" s="80"/>
      <c r="P13" s="81"/>
      <c r="Q13" s="82"/>
      <c r="R13" s="79"/>
      <c r="S13" s="80"/>
      <c r="T13" s="116"/>
      <c r="U13" s="144"/>
      <c r="V13" s="88"/>
      <c r="W13" s="161">
        <v>4</v>
      </c>
    </row>
    <row r="14" spans="1:23" ht="21" customHeight="1" x14ac:dyDescent="0.2">
      <c r="A14" s="118">
        <v>5</v>
      </c>
      <c r="B14" s="303" t="s">
        <v>247</v>
      </c>
      <c r="C14" s="91" t="s">
        <v>23</v>
      </c>
      <c r="D14" s="81"/>
      <c r="E14" s="82"/>
      <c r="F14" s="79"/>
      <c r="G14" s="80"/>
      <c r="H14" s="81"/>
      <c r="I14" s="82"/>
      <c r="J14" s="79"/>
      <c r="K14" s="80"/>
      <c r="L14" s="81"/>
      <c r="M14" s="82"/>
      <c r="N14" s="79"/>
      <c r="O14" s="80"/>
      <c r="P14" s="81"/>
      <c r="Q14" s="82"/>
      <c r="R14" s="79"/>
      <c r="S14" s="80"/>
      <c r="T14" s="116"/>
      <c r="U14" s="144"/>
      <c r="V14" s="88"/>
      <c r="W14" s="161">
        <v>5</v>
      </c>
    </row>
    <row r="15" spans="1:23" ht="21" customHeight="1" x14ac:dyDescent="0.25">
      <c r="A15" s="118">
        <v>6</v>
      </c>
      <c r="B15" s="302" t="s">
        <v>413</v>
      </c>
      <c r="C15" s="91" t="s">
        <v>125</v>
      </c>
      <c r="D15" s="81"/>
      <c r="E15" s="82"/>
      <c r="F15" s="79"/>
      <c r="G15" s="80"/>
      <c r="H15" s="81"/>
      <c r="I15" s="82"/>
      <c r="J15" s="79"/>
      <c r="K15" s="80"/>
      <c r="L15" s="81"/>
      <c r="M15" s="82"/>
      <c r="N15" s="79"/>
      <c r="O15" s="80"/>
      <c r="P15" s="81"/>
      <c r="Q15" s="82"/>
      <c r="R15" s="79"/>
      <c r="S15" s="80"/>
      <c r="T15" s="116"/>
      <c r="U15" s="144"/>
      <c r="V15" s="88"/>
      <c r="W15" s="161">
        <v>6</v>
      </c>
    </row>
    <row r="16" spans="1:23" ht="21" customHeight="1" x14ac:dyDescent="0.25">
      <c r="A16" s="119">
        <v>7</v>
      </c>
      <c r="B16" s="302" t="s">
        <v>76</v>
      </c>
      <c r="C16" s="91" t="s">
        <v>189</v>
      </c>
      <c r="D16" s="81"/>
      <c r="E16" s="82"/>
      <c r="F16" s="79"/>
      <c r="G16" s="80"/>
      <c r="H16" s="81"/>
      <c r="I16" s="82"/>
      <c r="J16" s="79"/>
      <c r="K16" s="80"/>
      <c r="L16" s="81"/>
      <c r="M16" s="82"/>
      <c r="N16" s="79"/>
      <c r="O16" s="80"/>
      <c r="P16" s="81"/>
      <c r="Q16" s="82"/>
      <c r="R16" s="79"/>
      <c r="S16" s="80"/>
      <c r="T16" s="116"/>
      <c r="U16" s="144"/>
      <c r="V16" s="88"/>
      <c r="W16" s="161">
        <v>7</v>
      </c>
    </row>
    <row r="17" spans="1:23" ht="21" customHeight="1" x14ac:dyDescent="0.25">
      <c r="A17" s="118">
        <v>8</v>
      </c>
      <c r="B17" s="302" t="s">
        <v>249</v>
      </c>
      <c r="C17" s="998" t="s">
        <v>79</v>
      </c>
      <c r="D17" s="81"/>
      <c r="E17" s="82"/>
      <c r="F17" s="79"/>
      <c r="G17" s="80"/>
      <c r="H17" s="81"/>
      <c r="I17" s="82"/>
      <c r="J17" s="79"/>
      <c r="K17" s="80"/>
      <c r="L17" s="81"/>
      <c r="M17" s="82"/>
      <c r="N17" s="79"/>
      <c r="O17" s="80"/>
      <c r="P17" s="81"/>
      <c r="Q17" s="82"/>
      <c r="R17" s="79"/>
      <c r="S17" s="80"/>
      <c r="T17" s="116"/>
      <c r="U17" s="144"/>
      <c r="V17" s="88"/>
      <c r="W17" s="161">
        <v>8</v>
      </c>
    </row>
    <row r="18" spans="1:23" ht="21" customHeight="1" thickBot="1" x14ac:dyDescent="0.3">
      <c r="A18" s="212">
        <v>9</v>
      </c>
      <c r="B18" s="1204" t="s">
        <v>250</v>
      </c>
      <c r="C18" s="305" t="s">
        <v>80</v>
      </c>
      <c r="D18" s="85"/>
      <c r="E18" s="86"/>
      <c r="F18" s="83"/>
      <c r="G18" s="84"/>
      <c r="H18" s="85"/>
      <c r="I18" s="86"/>
      <c r="J18" s="83"/>
      <c r="K18" s="84"/>
      <c r="L18" s="85"/>
      <c r="M18" s="86"/>
      <c r="N18" s="83"/>
      <c r="O18" s="84"/>
      <c r="P18" s="85"/>
      <c r="Q18" s="86"/>
      <c r="R18" s="83"/>
      <c r="S18" s="84"/>
      <c r="T18" s="213"/>
      <c r="U18" s="294"/>
      <c r="V18" s="299"/>
      <c r="W18" s="300">
        <v>9</v>
      </c>
    </row>
  </sheetData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FB3B0F1B-78D1-494B-8444-4158C88D2B98}"/>
    <dataValidation type="textLength" errorStyle="warning" allowBlank="1" showInputMessage="1" showErrorMessage="1" errorTitle="PAZI !" error="Provjeri što unosiš, ODUSTANI !" sqref="B11:B18" xr:uid="{023DD732-68FE-417E-913C-2BEBDDA9C58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18" xr:uid="{8C155A09-C7D2-4E58-A97F-FE66E375272B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9"/>
  <sheetViews>
    <sheetView workbookViewId="0">
      <selection activeCell="Z15" sqref="Z15"/>
    </sheetView>
  </sheetViews>
  <sheetFormatPr defaultRowHeight="12.75" x14ac:dyDescent="0.2"/>
  <cols>
    <col min="1" max="1" width="3.85546875" customWidth="1"/>
    <col min="2" max="2" width="29" customWidth="1"/>
    <col min="3" max="3" width="4.42578125" customWidth="1"/>
    <col min="4" max="4" width="6.7109375" customWidth="1"/>
    <col min="5" max="5" width="4.42578125" customWidth="1"/>
    <col min="6" max="6" width="6.7109375" customWidth="1"/>
    <col min="7" max="7" width="4.5703125" customWidth="1"/>
    <col min="8" max="8" width="6.7109375" customWidth="1"/>
    <col min="9" max="9" width="4.42578125" customWidth="1"/>
    <col min="10" max="10" width="6.7109375" customWidth="1"/>
    <col min="11" max="11" width="4.42578125" customWidth="1"/>
    <col min="12" max="12" width="6.5703125" customWidth="1"/>
    <col min="13" max="13" width="4.42578125" customWidth="1"/>
    <col min="14" max="14" width="6.85546875" customWidth="1"/>
    <col min="15" max="15" width="4.42578125" customWidth="1"/>
    <col min="16" max="16" width="6.5703125" customWidth="1"/>
    <col min="17" max="17" width="4.42578125" customWidth="1"/>
    <col min="18" max="18" width="6.7109375" customWidth="1"/>
    <col min="19" max="19" width="5" customWidth="1"/>
    <col min="20" max="20" width="8.5703125" customWidth="1"/>
    <col min="21" max="21" width="6" customWidth="1"/>
  </cols>
  <sheetData>
    <row r="1" spans="1:21" x14ac:dyDescent="0.2">
      <c r="N1" s="169"/>
    </row>
    <row r="2" spans="1:21" ht="23.25" x14ac:dyDescent="0.35">
      <c r="B2" t="s">
        <v>65</v>
      </c>
      <c r="C2" s="168"/>
      <c r="D2" s="169"/>
      <c r="E2" s="168"/>
      <c r="F2" s="174" t="s">
        <v>64</v>
      </c>
      <c r="G2" s="172"/>
      <c r="H2" s="174"/>
      <c r="I2" s="172"/>
      <c r="J2" s="170"/>
      <c r="K2" s="172"/>
      <c r="L2" s="173"/>
      <c r="M2" s="168"/>
      <c r="N2" s="169"/>
    </row>
    <row r="3" spans="1:21" ht="23.25" x14ac:dyDescent="0.35">
      <c r="B3" t="s">
        <v>67</v>
      </c>
      <c r="C3" s="172"/>
      <c r="D3" s="173"/>
      <c r="E3" s="172"/>
      <c r="F3" s="177" t="s">
        <v>501</v>
      </c>
      <c r="G3" s="175"/>
      <c r="H3" s="173"/>
      <c r="I3" s="172"/>
      <c r="J3" s="170"/>
      <c r="K3" s="172"/>
      <c r="L3" s="173"/>
      <c r="M3" s="168"/>
      <c r="N3" s="169"/>
    </row>
    <row r="4" spans="1:21" ht="23.25" x14ac:dyDescent="0.35">
      <c r="C4" s="172" t="s">
        <v>66</v>
      </c>
      <c r="D4" s="173"/>
      <c r="E4" s="172"/>
      <c r="F4" s="173"/>
      <c r="G4" s="176" t="s">
        <v>69</v>
      </c>
      <c r="H4" s="173"/>
      <c r="I4" s="172"/>
      <c r="J4" s="170"/>
      <c r="K4" s="172"/>
      <c r="L4" s="173"/>
      <c r="M4" s="168"/>
    </row>
    <row r="5" spans="1:21" ht="13.5" thickBot="1" x14ac:dyDescent="0.25"/>
    <row r="6" spans="1:21" ht="21.75" customHeight="1" thickTop="1" x14ac:dyDescent="0.2">
      <c r="A6" s="1316" t="s">
        <v>4</v>
      </c>
      <c r="B6" s="1319" t="s">
        <v>5</v>
      </c>
      <c r="C6" s="1322" t="s">
        <v>6</v>
      </c>
      <c r="D6" s="1323"/>
      <c r="E6" s="1324" t="s">
        <v>7</v>
      </c>
      <c r="F6" s="1325"/>
      <c r="G6" s="1322" t="s">
        <v>8</v>
      </c>
      <c r="H6" s="1323"/>
      <c r="I6" s="1324" t="s">
        <v>9</v>
      </c>
      <c r="J6" s="1325"/>
      <c r="K6" s="1322" t="s">
        <v>10</v>
      </c>
      <c r="L6" s="1323"/>
      <c r="M6" s="1324" t="s">
        <v>11</v>
      </c>
      <c r="N6" s="1325"/>
      <c r="O6" s="1322" t="s">
        <v>12</v>
      </c>
      <c r="P6" s="1323"/>
      <c r="Q6" s="1332" t="s">
        <v>13</v>
      </c>
      <c r="R6" s="1333"/>
      <c r="S6" s="1324" t="s">
        <v>14</v>
      </c>
      <c r="T6" s="1326"/>
      <c r="U6" s="1323"/>
    </row>
    <row r="7" spans="1:21" ht="30.75" customHeight="1" x14ac:dyDescent="0.2">
      <c r="A7" s="1317"/>
      <c r="B7" s="1320"/>
      <c r="C7" s="1330" t="s">
        <v>377</v>
      </c>
      <c r="D7" s="1331"/>
      <c r="E7" s="1330" t="s">
        <v>378</v>
      </c>
      <c r="F7" s="1331"/>
      <c r="G7" s="1330" t="s">
        <v>379</v>
      </c>
      <c r="H7" s="1331"/>
      <c r="I7" s="1330" t="s">
        <v>380</v>
      </c>
      <c r="J7" s="1331"/>
      <c r="K7" s="1330" t="s">
        <v>384</v>
      </c>
      <c r="L7" s="1331"/>
      <c r="M7" s="1330" t="s">
        <v>381</v>
      </c>
      <c r="N7" s="1331"/>
      <c r="O7" s="1330" t="s">
        <v>382</v>
      </c>
      <c r="P7" s="1331"/>
      <c r="Q7" s="1330" t="s">
        <v>383</v>
      </c>
      <c r="R7" s="1331"/>
      <c r="S7" s="1327"/>
      <c r="T7" s="1328"/>
      <c r="U7" s="1329"/>
    </row>
    <row r="8" spans="1:21" ht="3" customHeight="1" x14ac:dyDescent="0.2">
      <c r="A8" s="1318"/>
      <c r="B8" s="1321"/>
      <c r="C8" s="640"/>
      <c r="D8" s="641"/>
      <c r="E8" s="642"/>
      <c r="F8" s="643"/>
      <c r="G8" s="644"/>
      <c r="H8" s="645"/>
      <c r="I8" s="642"/>
      <c r="J8" s="643"/>
      <c r="K8" s="644"/>
      <c r="L8" s="645"/>
      <c r="M8" s="642"/>
      <c r="N8" s="643"/>
      <c r="O8" s="644"/>
      <c r="P8" s="645"/>
      <c r="Q8" s="642"/>
      <c r="R8" s="645"/>
      <c r="S8" s="644"/>
      <c r="T8" s="646"/>
      <c r="U8" s="647"/>
    </row>
    <row r="9" spans="1:21" ht="15.75" x14ac:dyDescent="0.2">
      <c r="A9" s="648"/>
      <c r="B9" s="649"/>
      <c r="C9" s="640" t="s">
        <v>15</v>
      </c>
      <c r="D9" s="641" t="s">
        <v>16</v>
      </c>
      <c r="E9" s="650" t="s">
        <v>15</v>
      </c>
      <c r="F9" s="651" t="s">
        <v>16</v>
      </c>
      <c r="G9" s="640" t="s">
        <v>15</v>
      </c>
      <c r="H9" s="641" t="s">
        <v>16</v>
      </c>
      <c r="I9" s="650" t="s">
        <v>15</v>
      </c>
      <c r="J9" s="651" t="s">
        <v>16</v>
      </c>
      <c r="K9" s="640" t="s">
        <v>15</v>
      </c>
      <c r="L9" s="641" t="s">
        <v>16</v>
      </c>
      <c r="M9" s="650" t="s">
        <v>15</v>
      </c>
      <c r="N9" s="651" t="s">
        <v>16</v>
      </c>
      <c r="O9" s="640" t="s">
        <v>15</v>
      </c>
      <c r="P9" s="641" t="s">
        <v>16</v>
      </c>
      <c r="Q9" s="650" t="s">
        <v>15</v>
      </c>
      <c r="R9" s="641" t="s">
        <v>16</v>
      </c>
      <c r="S9" s="640" t="s">
        <v>15</v>
      </c>
      <c r="T9" s="652" t="s">
        <v>17</v>
      </c>
      <c r="U9" s="951" t="s">
        <v>18</v>
      </c>
    </row>
    <row r="10" spans="1:21" ht="3" customHeight="1" thickBot="1" x14ac:dyDescent="0.25">
      <c r="A10" s="653"/>
      <c r="B10" s="654"/>
      <c r="C10" s="655"/>
      <c r="D10" s="656"/>
      <c r="E10" s="655"/>
      <c r="F10" s="657"/>
      <c r="G10" s="655"/>
      <c r="H10" s="656"/>
      <c r="I10" s="655"/>
      <c r="J10" s="657"/>
      <c r="K10" s="655"/>
      <c r="L10" s="656"/>
      <c r="M10" s="655"/>
      <c r="N10" s="657"/>
      <c r="O10" s="655"/>
      <c r="P10" s="656"/>
      <c r="Q10" s="655"/>
      <c r="R10" s="656"/>
      <c r="S10" s="655"/>
      <c r="T10" s="658"/>
      <c r="U10" s="659"/>
    </row>
    <row r="11" spans="1:21" ht="30.75" customHeight="1" thickTop="1" x14ac:dyDescent="0.2">
      <c r="A11" s="660">
        <v>1</v>
      </c>
      <c r="B11" s="661" t="s">
        <v>149</v>
      </c>
      <c r="C11" s="662">
        <v>2</v>
      </c>
      <c r="D11" s="663">
        <v>15117</v>
      </c>
      <c r="E11" s="664">
        <v>2</v>
      </c>
      <c r="F11" s="665">
        <v>18643</v>
      </c>
      <c r="G11" s="662"/>
      <c r="H11" s="663"/>
      <c r="I11" s="664"/>
      <c r="J11" s="665"/>
      <c r="K11" s="662"/>
      <c r="L11" s="663"/>
      <c r="M11" s="664"/>
      <c r="N11" s="665"/>
      <c r="O11" s="662"/>
      <c r="P11" s="663"/>
      <c r="Q11" s="664"/>
      <c r="R11" s="665"/>
      <c r="S11" s="666">
        <v>4</v>
      </c>
      <c r="T11" s="667">
        <v>33760</v>
      </c>
      <c r="U11" s="668">
        <v>1</v>
      </c>
    </row>
    <row r="12" spans="1:21" ht="30.75" customHeight="1" x14ac:dyDescent="0.2">
      <c r="A12" s="669">
        <v>2</v>
      </c>
      <c r="B12" s="670" t="s">
        <v>376</v>
      </c>
      <c r="C12" s="671">
        <v>1</v>
      </c>
      <c r="D12" s="672">
        <v>15268</v>
      </c>
      <c r="E12" s="673">
        <v>4</v>
      </c>
      <c r="F12" s="674">
        <v>18012</v>
      </c>
      <c r="G12" s="671"/>
      <c r="H12" s="672"/>
      <c r="I12" s="673"/>
      <c r="J12" s="674"/>
      <c r="K12" s="671"/>
      <c r="L12" s="672"/>
      <c r="M12" s="673"/>
      <c r="N12" s="674"/>
      <c r="O12" s="671"/>
      <c r="P12" s="672"/>
      <c r="Q12" s="673"/>
      <c r="R12" s="674"/>
      <c r="S12" s="666">
        <v>5</v>
      </c>
      <c r="T12" s="667">
        <v>33280</v>
      </c>
      <c r="U12" s="668">
        <v>2</v>
      </c>
    </row>
    <row r="13" spans="1:21" ht="32.25" customHeight="1" x14ac:dyDescent="0.2">
      <c r="A13" s="669">
        <v>3</v>
      </c>
      <c r="B13" s="670" t="s">
        <v>517</v>
      </c>
      <c r="C13" s="671">
        <v>6</v>
      </c>
      <c r="D13" s="672">
        <v>12446</v>
      </c>
      <c r="E13" s="673">
        <v>1</v>
      </c>
      <c r="F13" s="674">
        <v>18408</v>
      </c>
      <c r="G13" s="671"/>
      <c r="H13" s="672"/>
      <c r="I13" s="673"/>
      <c r="J13" s="674"/>
      <c r="K13" s="671"/>
      <c r="L13" s="672"/>
      <c r="M13" s="673"/>
      <c r="N13" s="674"/>
      <c r="O13" s="671"/>
      <c r="P13" s="672"/>
      <c r="Q13" s="673"/>
      <c r="R13" s="674"/>
      <c r="S13" s="666">
        <v>7</v>
      </c>
      <c r="T13" s="667">
        <v>30854</v>
      </c>
      <c r="U13" s="668">
        <v>3</v>
      </c>
    </row>
    <row r="14" spans="1:21" ht="31.5" customHeight="1" x14ac:dyDescent="0.2">
      <c r="A14" s="669">
        <v>4</v>
      </c>
      <c r="B14" s="670" t="s">
        <v>140</v>
      </c>
      <c r="C14" s="671">
        <v>5</v>
      </c>
      <c r="D14" s="672">
        <v>17979</v>
      </c>
      <c r="E14" s="673">
        <v>3</v>
      </c>
      <c r="F14" s="674">
        <v>18410</v>
      </c>
      <c r="G14" s="671"/>
      <c r="H14" s="672"/>
      <c r="I14" s="673"/>
      <c r="J14" s="674"/>
      <c r="K14" s="671"/>
      <c r="L14" s="672"/>
      <c r="M14" s="673"/>
      <c r="N14" s="674"/>
      <c r="O14" s="671"/>
      <c r="P14" s="672"/>
      <c r="Q14" s="673"/>
      <c r="R14" s="674"/>
      <c r="S14" s="666">
        <v>8</v>
      </c>
      <c r="T14" s="667">
        <v>36389</v>
      </c>
      <c r="U14" s="668">
        <v>4</v>
      </c>
    </row>
    <row r="15" spans="1:21" ht="32.25" customHeight="1" x14ac:dyDescent="0.2">
      <c r="A15" s="669">
        <v>5</v>
      </c>
      <c r="B15" s="670" t="s">
        <v>518</v>
      </c>
      <c r="C15" s="671">
        <v>3</v>
      </c>
      <c r="D15" s="672">
        <v>14042</v>
      </c>
      <c r="E15" s="673">
        <v>7</v>
      </c>
      <c r="F15" s="674">
        <v>13750</v>
      </c>
      <c r="G15" s="671"/>
      <c r="H15" s="672"/>
      <c r="I15" s="673"/>
      <c r="J15" s="674"/>
      <c r="K15" s="671"/>
      <c r="L15" s="672"/>
      <c r="M15" s="673"/>
      <c r="N15" s="674"/>
      <c r="O15" s="671"/>
      <c r="P15" s="672"/>
      <c r="Q15" s="673"/>
      <c r="R15" s="674"/>
      <c r="S15" s="666">
        <v>10</v>
      </c>
      <c r="T15" s="667">
        <v>27792</v>
      </c>
      <c r="U15" s="668">
        <v>5</v>
      </c>
    </row>
    <row r="16" spans="1:21" ht="32.25" customHeight="1" x14ac:dyDescent="0.2">
      <c r="A16" s="669">
        <v>6</v>
      </c>
      <c r="B16" s="670" t="s">
        <v>194</v>
      </c>
      <c r="C16" s="671">
        <v>7</v>
      </c>
      <c r="D16" s="672">
        <v>10417</v>
      </c>
      <c r="E16" s="673">
        <v>5</v>
      </c>
      <c r="F16" s="674">
        <v>15543</v>
      </c>
      <c r="G16" s="671"/>
      <c r="H16" s="672"/>
      <c r="I16" s="673"/>
      <c r="J16" s="674"/>
      <c r="K16" s="671"/>
      <c r="L16" s="672"/>
      <c r="M16" s="673"/>
      <c r="N16" s="674"/>
      <c r="O16" s="671"/>
      <c r="P16" s="672"/>
      <c r="Q16" s="673"/>
      <c r="R16" s="674"/>
      <c r="S16" s="666">
        <v>12</v>
      </c>
      <c r="T16" s="667">
        <v>25960</v>
      </c>
      <c r="U16" s="668">
        <v>6</v>
      </c>
    </row>
    <row r="17" spans="1:21" ht="31.5" customHeight="1" x14ac:dyDescent="0.2">
      <c r="A17" s="669">
        <v>7</v>
      </c>
      <c r="B17" s="670" t="s">
        <v>146</v>
      </c>
      <c r="C17" s="671">
        <v>4</v>
      </c>
      <c r="D17" s="672">
        <v>16096</v>
      </c>
      <c r="E17" s="673">
        <v>8</v>
      </c>
      <c r="F17" s="674">
        <v>9480</v>
      </c>
      <c r="G17" s="671"/>
      <c r="H17" s="672"/>
      <c r="I17" s="673"/>
      <c r="J17" s="674"/>
      <c r="K17" s="671"/>
      <c r="L17" s="672"/>
      <c r="M17" s="673"/>
      <c r="N17" s="674"/>
      <c r="O17" s="671"/>
      <c r="P17" s="672"/>
      <c r="Q17" s="673"/>
      <c r="R17" s="674"/>
      <c r="S17" s="666">
        <v>12</v>
      </c>
      <c r="T17" s="667">
        <v>25576</v>
      </c>
      <c r="U17" s="668">
        <v>7</v>
      </c>
    </row>
    <row r="18" spans="1:21" ht="31.5" customHeight="1" x14ac:dyDescent="0.2">
      <c r="A18" s="1184">
        <v>8</v>
      </c>
      <c r="B18" s="1185" t="s">
        <v>375</v>
      </c>
      <c r="C18" s="1186">
        <v>9</v>
      </c>
      <c r="D18" s="1187">
        <v>10379</v>
      </c>
      <c r="E18" s="1188">
        <v>6</v>
      </c>
      <c r="F18" s="1189">
        <v>13608</v>
      </c>
      <c r="G18" s="1186"/>
      <c r="H18" s="1187"/>
      <c r="I18" s="1188"/>
      <c r="J18" s="1189"/>
      <c r="K18" s="1186"/>
      <c r="L18" s="1187"/>
      <c r="M18" s="1188"/>
      <c r="N18" s="1189"/>
      <c r="O18" s="1186"/>
      <c r="P18" s="1187"/>
      <c r="Q18" s="1188"/>
      <c r="R18" s="1189"/>
      <c r="S18" s="1190">
        <v>15</v>
      </c>
      <c r="T18" s="1191">
        <v>23987</v>
      </c>
      <c r="U18" s="1192">
        <v>8</v>
      </c>
    </row>
    <row r="19" spans="1:21" ht="31.5" customHeight="1" thickBot="1" x14ac:dyDescent="0.25">
      <c r="A19" s="675">
        <v>9</v>
      </c>
      <c r="B19" s="676" t="s">
        <v>519</v>
      </c>
      <c r="C19" s="677">
        <v>8</v>
      </c>
      <c r="D19" s="678">
        <v>9418</v>
      </c>
      <c r="E19" s="679">
        <v>9</v>
      </c>
      <c r="F19" s="680">
        <v>7840</v>
      </c>
      <c r="G19" s="677"/>
      <c r="H19" s="678"/>
      <c r="I19" s="679"/>
      <c r="J19" s="680"/>
      <c r="K19" s="677"/>
      <c r="L19" s="678"/>
      <c r="M19" s="679"/>
      <c r="N19" s="680"/>
      <c r="O19" s="677"/>
      <c r="P19" s="678"/>
      <c r="Q19" s="679"/>
      <c r="R19" s="680"/>
      <c r="S19" s="822">
        <v>17</v>
      </c>
      <c r="T19" s="823">
        <v>17258</v>
      </c>
      <c r="U19" s="681">
        <v>9</v>
      </c>
    </row>
  </sheetData>
  <sortState xmlns:xlrd2="http://schemas.microsoft.com/office/spreadsheetml/2017/richdata2" ref="B11:T19">
    <sortCondition ref="S11:S19"/>
    <sortCondition descending="1" ref="T11:T19"/>
  </sortState>
  <mergeCells count="19">
    <mergeCell ref="S6:U7"/>
    <mergeCell ref="C7:D7"/>
    <mergeCell ref="E7:F7"/>
    <mergeCell ref="G7:H7"/>
    <mergeCell ref="I7:J7"/>
    <mergeCell ref="K7:L7"/>
    <mergeCell ref="I6:J6"/>
    <mergeCell ref="M7:N7"/>
    <mergeCell ref="O7:P7"/>
    <mergeCell ref="Q7:R7"/>
    <mergeCell ref="K6:L6"/>
    <mergeCell ref="M6:N6"/>
    <mergeCell ref="O6:P6"/>
    <mergeCell ref="Q6:R6"/>
    <mergeCell ref="A6:A8"/>
    <mergeCell ref="B6:B8"/>
    <mergeCell ref="C6:D6"/>
    <mergeCell ref="E6:F6"/>
    <mergeCell ref="G6:H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47"/>
  <sheetViews>
    <sheetView workbookViewId="0">
      <selection activeCell="U40" sqref="U40"/>
    </sheetView>
  </sheetViews>
  <sheetFormatPr defaultRowHeight="12.75" x14ac:dyDescent="0.2"/>
  <cols>
    <col min="1" max="1" width="5" customWidth="1"/>
    <col min="2" max="2" width="21.7109375" customWidth="1"/>
    <col min="3" max="3" width="22" customWidth="1"/>
    <col min="4" max="4" width="4.28515625" customWidth="1"/>
    <col min="5" max="5" width="6.28515625" customWidth="1"/>
    <col min="6" max="6" width="4.140625" customWidth="1"/>
    <col min="7" max="7" width="6.5703125" customWidth="1"/>
    <col min="8" max="8" width="4.140625" customWidth="1"/>
    <col min="9" max="9" width="6.28515625" customWidth="1"/>
    <col min="10" max="10" width="4.28515625" customWidth="1"/>
    <col min="11" max="11" width="6.42578125" customWidth="1"/>
    <col min="12" max="12" width="3.85546875" customWidth="1"/>
    <col min="13" max="13" width="6.5703125" customWidth="1"/>
    <col min="14" max="14" width="4" customWidth="1"/>
    <col min="15" max="15" width="6.42578125" customWidth="1"/>
    <col min="16" max="16" width="4.28515625" customWidth="1"/>
    <col min="17" max="17" width="6.42578125" customWidth="1"/>
    <col min="18" max="18" width="4.140625" customWidth="1"/>
    <col min="19" max="19" width="6.42578125" customWidth="1"/>
    <col min="20" max="20" width="4.28515625" customWidth="1"/>
    <col min="21" max="21" width="6.7109375" customWidth="1"/>
    <col min="22" max="22" width="5.42578125" customWidth="1"/>
  </cols>
  <sheetData>
    <row r="1" spans="1:22" x14ac:dyDescent="0.2">
      <c r="O1" s="169"/>
    </row>
    <row r="2" spans="1:22" ht="21.75" customHeight="1" x14ac:dyDescent="0.35">
      <c r="A2" s="167"/>
      <c r="B2" s="1336"/>
      <c r="C2" s="1336"/>
      <c r="D2" s="168"/>
      <c r="E2" s="169"/>
      <c r="F2" s="168"/>
      <c r="G2" s="174" t="s">
        <v>63</v>
      </c>
      <c r="H2" s="172"/>
      <c r="I2" s="174"/>
      <c r="J2" s="172"/>
      <c r="K2" s="170"/>
      <c r="L2" s="172"/>
      <c r="M2" s="173"/>
      <c r="N2" s="168"/>
      <c r="O2" s="169"/>
    </row>
    <row r="3" spans="1:22" ht="21" customHeight="1" x14ac:dyDescent="0.35">
      <c r="A3" s="167"/>
      <c r="B3" s="1337"/>
      <c r="C3" s="1337"/>
      <c r="D3" s="172"/>
      <c r="E3" s="173"/>
      <c r="F3" s="172"/>
      <c r="G3" s="177" t="s">
        <v>502</v>
      </c>
      <c r="H3" s="175"/>
      <c r="I3" s="173"/>
      <c r="J3" s="172"/>
      <c r="K3" s="170"/>
      <c r="L3" s="172"/>
      <c r="M3" s="173"/>
      <c r="N3" s="168"/>
      <c r="O3" s="169"/>
    </row>
    <row r="4" spans="1:22" ht="21.75" customHeight="1" x14ac:dyDescent="0.35">
      <c r="A4" s="167"/>
      <c r="B4" s="171"/>
      <c r="C4" s="168" t="s">
        <v>70</v>
      </c>
      <c r="D4" s="172"/>
      <c r="E4" s="173"/>
      <c r="F4" s="172"/>
      <c r="G4" s="173"/>
      <c r="H4" s="176" t="s">
        <v>44</v>
      </c>
      <c r="I4" s="173"/>
      <c r="J4" s="172"/>
      <c r="K4" s="170"/>
      <c r="L4" s="172"/>
      <c r="M4" s="173"/>
      <c r="N4" s="168"/>
    </row>
    <row r="5" spans="1:22" x14ac:dyDescent="0.2">
      <c r="C5" t="s">
        <v>71</v>
      </c>
    </row>
    <row r="6" spans="1:22" ht="13.5" thickBot="1" x14ac:dyDescent="0.25"/>
    <row r="7" spans="1:22" ht="18.75" thickTop="1" x14ac:dyDescent="0.2">
      <c r="A7" s="1338" t="s">
        <v>4</v>
      </c>
      <c r="B7" s="1340" t="s">
        <v>20</v>
      </c>
      <c r="C7" s="1342" t="s">
        <v>5</v>
      </c>
      <c r="D7" s="1334" t="s">
        <v>6</v>
      </c>
      <c r="E7" s="1335"/>
      <c r="F7" s="1344" t="s">
        <v>7</v>
      </c>
      <c r="G7" s="1345"/>
      <c r="H7" s="1334" t="s">
        <v>8</v>
      </c>
      <c r="I7" s="1335"/>
      <c r="J7" s="1344" t="s">
        <v>9</v>
      </c>
      <c r="K7" s="1345"/>
      <c r="L7" s="1334" t="s">
        <v>10</v>
      </c>
      <c r="M7" s="1335"/>
      <c r="N7" s="1344" t="s">
        <v>11</v>
      </c>
      <c r="O7" s="1345"/>
      <c r="P7" s="1334" t="s">
        <v>12</v>
      </c>
      <c r="Q7" s="1335"/>
      <c r="R7" s="1344" t="s">
        <v>13</v>
      </c>
      <c r="S7" s="1345"/>
      <c r="T7" s="1324" t="s">
        <v>14</v>
      </c>
      <c r="U7" s="1326"/>
      <c r="V7" s="1323"/>
    </row>
    <row r="8" spans="1:22" ht="32.25" customHeight="1" x14ac:dyDescent="0.2">
      <c r="A8" s="1339"/>
      <c r="B8" s="1341"/>
      <c r="C8" s="1343"/>
      <c r="D8" s="1330" t="s">
        <v>377</v>
      </c>
      <c r="E8" s="1331"/>
      <c r="F8" s="1330" t="s">
        <v>378</v>
      </c>
      <c r="G8" s="1331"/>
      <c r="H8" s="1330" t="s">
        <v>379</v>
      </c>
      <c r="I8" s="1331"/>
      <c r="J8" s="1330" t="s">
        <v>380</v>
      </c>
      <c r="K8" s="1331"/>
      <c r="L8" s="1330" t="s">
        <v>384</v>
      </c>
      <c r="M8" s="1331"/>
      <c r="N8" s="1330" t="s">
        <v>381</v>
      </c>
      <c r="O8" s="1331"/>
      <c r="P8" s="1330" t="s">
        <v>382</v>
      </c>
      <c r="Q8" s="1331"/>
      <c r="R8" s="1330" t="s">
        <v>383</v>
      </c>
      <c r="S8" s="1331"/>
      <c r="T8" s="1327"/>
      <c r="U8" s="1328"/>
      <c r="V8" s="1329"/>
    </row>
    <row r="9" spans="1:22" ht="0.75" customHeight="1" x14ac:dyDescent="0.2">
      <c r="A9" s="1339"/>
      <c r="B9" s="1341"/>
      <c r="C9" s="1343"/>
      <c r="D9" s="682"/>
      <c r="E9" s="683"/>
      <c r="F9" s="682"/>
      <c r="G9" s="684"/>
      <c r="H9" s="685"/>
      <c r="I9" s="683"/>
      <c r="J9" s="682"/>
      <c r="K9" s="684"/>
      <c r="L9" s="685"/>
      <c r="M9" s="683"/>
      <c r="N9" s="682"/>
      <c r="O9" s="686"/>
      <c r="P9" s="685"/>
      <c r="Q9" s="683"/>
      <c r="R9" s="682"/>
      <c r="S9" s="684"/>
      <c r="T9" s="685"/>
      <c r="U9" s="687"/>
      <c r="V9" s="688"/>
    </row>
    <row r="10" spans="1:22" ht="20.25" customHeight="1" x14ac:dyDescent="0.2">
      <c r="A10" s="648"/>
      <c r="B10" s="689"/>
      <c r="C10" s="690"/>
      <c r="D10" s="691" t="s">
        <v>15</v>
      </c>
      <c r="E10" s="692" t="s">
        <v>16</v>
      </c>
      <c r="F10" s="691" t="s">
        <v>15</v>
      </c>
      <c r="G10" s="693" t="s">
        <v>16</v>
      </c>
      <c r="H10" s="694" t="s">
        <v>15</v>
      </c>
      <c r="I10" s="692" t="s">
        <v>16</v>
      </c>
      <c r="J10" s="691" t="s">
        <v>15</v>
      </c>
      <c r="K10" s="693" t="s">
        <v>16</v>
      </c>
      <c r="L10" s="694" t="s">
        <v>15</v>
      </c>
      <c r="M10" s="692" t="s">
        <v>16</v>
      </c>
      <c r="N10" s="691" t="s">
        <v>15</v>
      </c>
      <c r="O10" s="695" t="s">
        <v>16</v>
      </c>
      <c r="P10" s="694" t="s">
        <v>15</v>
      </c>
      <c r="Q10" s="692" t="s">
        <v>16</v>
      </c>
      <c r="R10" s="691" t="s">
        <v>15</v>
      </c>
      <c r="S10" s="693" t="s">
        <v>16</v>
      </c>
      <c r="T10" s="694" t="s">
        <v>15</v>
      </c>
      <c r="U10" s="696" t="s">
        <v>17</v>
      </c>
      <c r="V10" s="1150" t="s">
        <v>18</v>
      </c>
    </row>
    <row r="11" spans="1:22" ht="1.5" customHeight="1" thickBot="1" x14ac:dyDescent="0.25">
      <c r="A11" s="653"/>
      <c r="B11" s="697"/>
      <c r="C11" s="698"/>
      <c r="D11" s="655"/>
      <c r="E11" s="699"/>
      <c r="F11" s="655"/>
      <c r="G11" s="700"/>
      <c r="H11" s="655"/>
      <c r="I11" s="699"/>
      <c r="J11" s="655"/>
      <c r="K11" s="700"/>
      <c r="L11" s="655"/>
      <c r="M11" s="699"/>
      <c r="N11" s="655"/>
      <c r="O11" s="700"/>
      <c r="P11" s="655"/>
      <c r="Q11" s="699"/>
      <c r="R11" s="655"/>
      <c r="S11" s="700"/>
      <c r="T11" s="655"/>
      <c r="U11" s="701"/>
      <c r="V11" s="659"/>
    </row>
    <row r="12" spans="1:22" ht="16.5" thickTop="1" x14ac:dyDescent="0.2">
      <c r="A12" s="660">
        <v>1</v>
      </c>
      <c r="B12" s="1053" t="s">
        <v>520</v>
      </c>
      <c r="C12" s="1055" t="s">
        <v>140</v>
      </c>
      <c r="D12" s="664">
        <v>1</v>
      </c>
      <c r="E12" s="665">
        <v>11050</v>
      </c>
      <c r="F12" s="662">
        <v>1</v>
      </c>
      <c r="G12" s="702">
        <v>8716</v>
      </c>
      <c r="H12" s="664"/>
      <c r="I12" s="665"/>
      <c r="J12" s="662"/>
      <c r="K12" s="663"/>
      <c r="L12" s="664"/>
      <c r="M12" s="665"/>
      <c r="N12" s="662"/>
      <c r="O12" s="663"/>
      <c r="P12" s="664"/>
      <c r="Q12" s="665"/>
      <c r="R12" s="662"/>
      <c r="S12" s="663"/>
      <c r="T12" s="703">
        <v>2</v>
      </c>
      <c r="U12" s="667">
        <v>19766</v>
      </c>
      <c r="V12" s="704">
        <v>1</v>
      </c>
    </row>
    <row r="13" spans="1:22" ht="15.75" x14ac:dyDescent="0.2">
      <c r="A13" s="660">
        <v>2</v>
      </c>
      <c r="B13" s="1054" t="s">
        <v>521</v>
      </c>
      <c r="C13" s="1055" t="s">
        <v>149</v>
      </c>
      <c r="D13" s="673">
        <v>2</v>
      </c>
      <c r="E13" s="674">
        <v>6214</v>
      </c>
      <c r="F13" s="671">
        <v>3</v>
      </c>
      <c r="G13" s="672">
        <v>6671</v>
      </c>
      <c r="H13" s="673"/>
      <c r="I13" s="674"/>
      <c r="J13" s="671"/>
      <c r="K13" s="672"/>
      <c r="L13" s="673"/>
      <c r="M13" s="674"/>
      <c r="N13" s="671"/>
      <c r="O13" s="672"/>
      <c r="P13" s="673"/>
      <c r="Q13" s="674"/>
      <c r="R13" s="671"/>
      <c r="S13" s="672"/>
      <c r="T13" s="703">
        <v>5</v>
      </c>
      <c r="U13" s="667">
        <v>12885</v>
      </c>
      <c r="V13" s="704">
        <v>2</v>
      </c>
    </row>
    <row r="14" spans="1:22" ht="15.75" x14ac:dyDescent="0.2">
      <c r="A14" s="660">
        <v>3</v>
      </c>
      <c r="B14" s="1054" t="s">
        <v>522</v>
      </c>
      <c r="C14" s="1055" t="s">
        <v>376</v>
      </c>
      <c r="D14" s="673">
        <v>1</v>
      </c>
      <c r="E14" s="674">
        <v>7039</v>
      </c>
      <c r="F14" s="671">
        <v>4</v>
      </c>
      <c r="G14" s="672">
        <v>5097</v>
      </c>
      <c r="H14" s="673"/>
      <c r="I14" s="674"/>
      <c r="J14" s="671"/>
      <c r="K14" s="672"/>
      <c r="L14" s="673"/>
      <c r="M14" s="674"/>
      <c r="N14" s="671"/>
      <c r="O14" s="672"/>
      <c r="P14" s="673"/>
      <c r="Q14" s="674"/>
      <c r="R14" s="671"/>
      <c r="S14" s="672"/>
      <c r="T14" s="703">
        <v>5</v>
      </c>
      <c r="U14" s="667">
        <v>12136</v>
      </c>
      <c r="V14" s="704">
        <v>3</v>
      </c>
    </row>
    <row r="15" spans="1:22" ht="15.75" x14ac:dyDescent="0.2">
      <c r="A15" s="660">
        <v>4</v>
      </c>
      <c r="B15" s="1054" t="s">
        <v>523</v>
      </c>
      <c r="C15" s="1055" t="s">
        <v>518</v>
      </c>
      <c r="D15" s="673">
        <v>1</v>
      </c>
      <c r="E15" s="674">
        <v>5762</v>
      </c>
      <c r="F15" s="671">
        <v>4</v>
      </c>
      <c r="G15" s="672">
        <v>6069</v>
      </c>
      <c r="H15" s="673"/>
      <c r="I15" s="674"/>
      <c r="J15" s="671"/>
      <c r="K15" s="672"/>
      <c r="L15" s="673"/>
      <c r="M15" s="674"/>
      <c r="N15" s="671"/>
      <c r="O15" s="672"/>
      <c r="P15" s="673"/>
      <c r="Q15" s="674"/>
      <c r="R15" s="671"/>
      <c r="S15" s="672"/>
      <c r="T15" s="703">
        <v>5</v>
      </c>
      <c r="U15" s="667">
        <v>11831</v>
      </c>
      <c r="V15" s="704">
        <v>4</v>
      </c>
    </row>
    <row r="16" spans="1:22" ht="15.75" x14ac:dyDescent="0.2">
      <c r="A16" s="660">
        <v>5</v>
      </c>
      <c r="B16" s="1054" t="s">
        <v>524</v>
      </c>
      <c r="C16" s="1055" t="s">
        <v>376</v>
      </c>
      <c r="D16" s="673">
        <v>4</v>
      </c>
      <c r="E16" s="674">
        <v>5196</v>
      </c>
      <c r="F16" s="671">
        <v>2</v>
      </c>
      <c r="G16" s="672">
        <v>7525</v>
      </c>
      <c r="H16" s="673"/>
      <c r="I16" s="674"/>
      <c r="J16" s="671"/>
      <c r="K16" s="672"/>
      <c r="L16" s="673"/>
      <c r="M16" s="674"/>
      <c r="N16" s="671"/>
      <c r="O16" s="672"/>
      <c r="P16" s="673"/>
      <c r="Q16" s="674"/>
      <c r="R16" s="671"/>
      <c r="S16" s="672"/>
      <c r="T16" s="703">
        <v>6</v>
      </c>
      <c r="U16" s="667">
        <v>12721</v>
      </c>
      <c r="V16" s="704">
        <v>5</v>
      </c>
    </row>
    <row r="17" spans="1:22" ht="15.75" x14ac:dyDescent="0.2">
      <c r="A17" s="660">
        <v>6</v>
      </c>
      <c r="B17" s="1054" t="s">
        <v>525</v>
      </c>
      <c r="C17" s="1055" t="s">
        <v>517</v>
      </c>
      <c r="D17" s="673">
        <v>4</v>
      </c>
      <c r="E17" s="674">
        <v>4084</v>
      </c>
      <c r="F17" s="671">
        <v>2</v>
      </c>
      <c r="G17" s="672">
        <v>7598</v>
      </c>
      <c r="H17" s="673"/>
      <c r="I17" s="674"/>
      <c r="J17" s="671"/>
      <c r="K17" s="672"/>
      <c r="L17" s="673"/>
      <c r="M17" s="674"/>
      <c r="N17" s="671"/>
      <c r="O17" s="672"/>
      <c r="P17" s="673"/>
      <c r="Q17" s="674"/>
      <c r="R17" s="671"/>
      <c r="S17" s="672"/>
      <c r="T17" s="703">
        <v>6</v>
      </c>
      <c r="U17" s="667">
        <v>11682</v>
      </c>
      <c r="V17" s="704">
        <v>6</v>
      </c>
    </row>
    <row r="18" spans="1:22" ht="15.75" x14ac:dyDescent="0.2">
      <c r="A18" s="660">
        <v>7</v>
      </c>
      <c r="B18" s="1054" t="s">
        <v>526</v>
      </c>
      <c r="C18" s="1055" t="s">
        <v>149</v>
      </c>
      <c r="D18" s="673">
        <v>6</v>
      </c>
      <c r="E18" s="674">
        <v>3910</v>
      </c>
      <c r="F18" s="671">
        <v>1</v>
      </c>
      <c r="G18" s="672">
        <v>7711</v>
      </c>
      <c r="H18" s="673"/>
      <c r="I18" s="674"/>
      <c r="J18" s="671"/>
      <c r="K18" s="672"/>
      <c r="L18" s="673"/>
      <c r="M18" s="674"/>
      <c r="N18" s="671"/>
      <c r="O18" s="672"/>
      <c r="P18" s="673"/>
      <c r="Q18" s="674"/>
      <c r="R18" s="671"/>
      <c r="S18" s="672"/>
      <c r="T18" s="703">
        <v>7</v>
      </c>
      <c r="U18" s="667">
        <v>11621</v>
      </c>
      <c r="V18" s="704">
        <v>7</v>
      </c>
    </row>
    <row r="19" spans="1:22" ht="15.75" x14ac:dyDescent="0.2">
      <c r="A19" s="660">
        <v>8</v>
      </c>
      <c r="B19" s="1054" t="s">
        <v>527</v>
      </c>
      <c r="C19" s="1055" t="s">
        <v>518</v>
      </c>
      <c r="D19" s="673">
        <v>3</v>
      </c>
      <c r="E19" s="674">
        <v>5344</v>
      </c>
      <c r="F19" s="671">
        <v>5</v>
      </c>
      <c r="G19" s="672">
        <v>4971</v>
      </c>
      <c r="H19" s="673"/>
      <c r="I19" s="674"/>
      <c r="J19" s="671"/>
      <c r="K19" s="672"/>
      <c r="L19" s="673"/>
      <c r="M19" s="674"/>
      <c r="N19" s="671"/>
      <c r="O19" s="672"/>
      <c r="P19" s="673"/>
      <c r="Q19" s="674"/>
      <c r="R19" s="671"/>
      <c r="S19" s="672"/>
      <c r="T19" s="703">
        <v>8</v>
      </c>
      <c r="U19" s="667">
        <v>10315</v>
      </c>
      <c r="V19" s="704">
        <v>8</v>
      </c>
    </row>
    <row r="20" spans="1:22" ht="15.75" x14ac:dyDescent="0.2">
      <c r="A20" s="660">
        <v>9</v>
      </c>
      <c r="B20" s="1054" t="s">
        <v>528</v>
      </c>
      <c r="C20" s="1055" t="s">
        <v>146</v>
      </c>
      <c r="D20" s="673">
        <v>2</v>
      </c>
      <c r="E20" s="674">
        <v>5642</v>
      </c>
      <c r="F20" s="671">
        <v>6</v>
      </c>
      <c r="G20" s="672">
        <v>4372</v>
      </c>
      <c r="H20" s="673"/>
      <c r="I20" s="674"/>
      <c r="J20" s="671"/>
      <c r="K20" s="672"/>
      <c r="L20" s="673"/>
      <c r="M20" s="674"/>
      <c r="N20" s="671"/>
      <c r="O20" s="672"/>
      <c r="P20" s="673"/>
      <c r="Q20" s="674"/>
      <c r="R20" s="671"/>
      <c r="S20" s="672"/>
      <c r="T20" s="703">
        <v>8</v>
      </c>
      <c r="U20" s="667">
        <v>10014</v>
      </c>
      <c r="V20" s="704">
        <v>9</v>
      </c>
    </row>
    <row r="21" spans="1:22" ht="15.75" x14ac:dyDescent="0.2">
      <c r="A21" s="660">
        <v>10</v>
      </c>
      <c r="B21" s="1054" t="s">
        <v>529</v>
      </c>
      <c r="C21" s="1055" t="s">
        <v>194</v>
      </c>
      <c r="D21" s="673">
        <v>8</v>
      </c>
      <c r="E21" s="674">
        <v>3177</v>
      </c>
      <c r="F21" s="671">
        <v>1</v>
      </c>
      <c r="G21" s="672">
        <v>7864</v>
      </c>
      <c r="H21" s="673"/>
      <c r="I21" s="674"/>
      <c r="J21" s="671"/>
      <c r="K21" s="672"/>
      <c r="L21" s="673"/>
      <c r="M21" s="674"/>
      <c r="N21" s="671"/>
      <c r="O21" s="672"/>
      <c r="P21" s="673"/>
      <c r="Q21" s="674"/>
      <c r="R21" s="671" t="s">
        <v>88</v>
      </c>
      <c r="S21" s="672" t="s">
        <v>88</v>
      </c>
      <c r="T21" s="703">
        <v>9</v>
      </c>
      <c r="U21" s="667">
        <v>11041</v>
      </c>
      <c r="V21" s="704">
        <v>10</v>
      </c>
    </row>
    <row r="22" spans="1:22" ht="15.75" x14ac:dyDescent="0.2">
      <c r="A22" s="660">
        <v>11</v>
      </c>
      <c r="B22" s="1054" t="s">
        <v>530</v>
      </c>
      <c r="C22" s="1055" t="s">
        <v>517</v>
      </c>
      <c r="D22" s="673">
        <v>7</v>
      </c>
      <c r="E22" s="674">
        <v>3102</v>
      </c>
      <c r="F22" s="671">
        <v>2</v>
      </c>
      <c r="G22" s="672">
        <v>6532</v>
      </c>
      <c r="H22" s="673"/>
      <c r="I22" s="674"/>
      <c r="J22" s="671"/>
      <c r="K22" s="672"/>
      <c r="L22" s="673"/>
      <c r="M22" s="674"/>
      <c r="N22" s="671"/>
      <c r="O22" s="672"/>
      <c r="P22" s="673"/>
      <c r="Q22" s="674" t="s">
        <v>88</v>
      </c>
      <c r="R22" s="671" t="s">
        <v>88</v>
      </c>
      <c r="S22" s="672" t="s">
        <v>88</v>
      </c>
      <c r="T22" s="703">
        <v>9</v>
      </c>
      <c r="U22" s="667">
        <v>9634</v>
      </c>
      <c r="V22" s="704">
        <v>11</v>
      </c>
    </row>
    <row r="23" spans="1:22" ht="15.75" x14ac:dyDescent="0.2">
      <c r="A23" s="660">
        <v>12</v>
      </c>
      <c r="B23" s="1054" t="s">
        <v>531</v>
      </c>
      <c r="C23" s="1055" t="s">
        <v>517</v>
      </c>
      <c r="D23" s="673">
        <v>4</v>
      </c>
      <c r="E23" s="674">
        <v>5260</v>
      </c>
      <c r="F23" s="671">
        <v>5</v>
      </c>
      <c r="G23" s="672">
        <v>4278</v>
      </c>
      <c r="H23" s="673"/>
      <c r="I23" s="674"/>
      <c r="J23" s="671"/>
      <c r="K23" s="672"/>
      <c r="L23" s="673"/>
      <c r="M23" s="674"/>
      <c r="N23" s="671"/>
      <c r="O23" s="672"/>
      <c r="P23" s="673"/>
      <c r="Q23" s="674"/>
      <c r="R23" s="671"/>
      <c r="S23" s="672"/>
      <c r="T23" s="703">
        <v>9</v>
      </c>
      <c r="U23" s="667">
        <v>9538</v>
      </c>
      <c r="V23" s="704">
        <v>12</v>
      </c>
    </row>
    <row r="24" spans="1:22" ht="15.75" x14ac:dyDescent="0.2">
      <c r="A24" s="660">
        <v>13</v>
      </c>
      <c r="B24" s="1054" t="s">
        <v>532</v>
      </c>
      <c r="C24" s="1055" t="s">
        <v>149</v>
      </c>
      <c r="D24" s="673">
        <v>3</v>
      </c>
      <c r="E24" s="674">
        <v>4993</v>
      </c>
      <c r="F24" s="671">
        <v>7</v>
      </c>
      <c r="G24" s="672">
        <v>4261</v>
      </c>
      <c r="H24" s="673"/>
      <c r="I24" s="674"/>
      <c r="J24" s="671"/>
      <c r="K24" s="672"/>
      <c r="L24" s="673"/>
      <c r="M24" s="674"/>
      <c r="N24" s="671"/>
      <c r="O24" s="672"/>
      <c r="P24" s="673"/>
      <c r="Q24" s="674"/>
      <c r="R24" s="671"/>
      <c r="S24" s="672"/>
      <c r="T24" s="703">
        <v>10</v>
      </c>
      <c r="U24" s="667">
        <v>9254</v>
      </c>
      <c r="V24" s="704">
        <v>13</v>
      </c>
    </row>
    <row r="25" spans="1:22" ht="15.75" x14ac:dyDescent="0.2">
      <c r="A25" s="660">
        <v>14</v>
      </c>
      <c r="B25" s="1054" t="s">
        <v>533</v>
      </c>
      <c r="C25" s="1055" t="s">
        <v>375</v>
      </c>
      <c r="D25" s="673">
        <v>7</v>
      </c>
      <c r="E25" s="674">
        <v>3754</v>
      </c>
      <c r="F25" s="671">
        <v>3</v>
      </c>
      <c r="G25" s="672">
        <v>5117</v>
      </c>
      <c r="H25" s="673"/>
      <c r="I25" s="674"/>
      <c r="J25" s="671"/>
      <c r="K25" s="672"/>
      <c r="L25" s="673"/>
      <c r="M25" s="674"/>
      <c r="N25" s="671"/>
      <c r="O25" s="672"/>
      <c r="P25" s="673"/>
      <c r="Q25" s="674"/>
      <c r="R25" s="671"/>
      <c r="S25" s="672"/>
      <c r="T25" s="703">
        <v>10</v>
      </c>
      <c r="U25" s="667">
        <v>8871</v>
      </c>
      <c r="V25" s="704">
        <v>14</v>
      </c>
    </row>
    <row r="26" spans="1:22" ht="15.75" x14ac:dyDescent="0.2">
      <c r="A26" s="660">
        <v>15</v>
      </c>
      <c r="B26" s="1054" t="s">
        <v>534</v>
      </c>
      <c r="C26" s="1055" t="s">
        <v>146</v>
      </c>
      <c r="D26" s="673">
        <v>2</v>
      </c>
      <c r="E26" s="674">
        <v>9023</v>
      </c>
      <c r="F26" s="671">
        <v>9</v>
      </c>
      <c r="G26" s="672">
        <v>2137</v>
      </c>
      <c r="H26" s="673"/>
      <c r="I26" s="674"/>
      <c r="J26" s="671"/>
      <c r="K26" s="672"/>
      <c r="L26" s="673"/>
      <c r="M26" s="674"/>
      <c r="N26" s="671"/>
      <c r="O26" s="672"/>
      <c r="P26" s="673"/>
      <c r="Q26" s="674" t="s">
        <v>88</v>
      </c>
      <c r="R26" s="671" t="s">
        <v>88</v>
      </c>
      <c r="S26" s="672" t="s">
        <v>88</v>
      </c>
      <c r="T26" s="703">
        <v>11</v>
      </c>
      <c r="U26" s="667">
        <v>11160</v>
      </c>
      <c r="V26" s="704">
        <v>15</v>
      </c>
    </row>
    <row r="27" spans="1:22" ht="15.75" x14ac:dyDescent="0.2">
      <c r="A27" s="660">
        <v>16</v>
      </c>
      <c r="B27" s="1054" t="s">
        <v>535</v>
      </c>
      <c r="C27" s="1055" t="s">
        <v>194</v>
      </c>
      <c r="D27" s="673">
        <v>3</v>
      </c>
      <c r="E27" s="674">
        <v>5612</v>
      </c>
      <c r="F27" s="671">
        <v>8</v>
      </c>
      <c r="G27" s="672">
        <v>2129</v>
      </c>
      <c r="H27" s="673"/>
      <c r="I27" s="674"/>
      <c r="J27" s="671"/>
      <c r="K27" s="672"/>
      <c r="L27" s="673"/>
      <c r="M27" s="674"/>
      <c r="N27" s="671"/>
      <c r="O27" s="672"/>
      <c r="P27" s="673" t="s">
        <v>88</v>
      </c>
      <c r="Q27" s="674" t="s">
        <v>88</v>
      </c>
      <c r="R27" s="671" t="s">
        <v>88</v>
      </c>
      <c r="S27" s="672" t="s">
        <v>88</v>
      </c>
      <c r="T27" s="703">
        <v>11</v>
      </c>
      <c r="U27" s="667">
        <v>7741</v>
      </c>
      <c r="V27" s="704">
        <v>16</v>
      </c>
    </row>
    <row r="28" spans="1:22" ht="15.75" x14ac:dyDescent="0.2">
      <c r="A28" s="660">
        <v>17</v>
      </c>
      <c r="B28" s="1054" t="s">
        <v>536</v>
      </c>
      <c r="C28" s="1055" t="s">
        <v>375</v>
      </c>
      <c r="D28" s="673">
        <v>9</v>
      </c>
      <c r="E28" s="674">
        <v>2563</v>
      </c>
      <c r="F28" s="671">
        <v>3</v>
      </c>
      <c r="G28" s="672">
        <v>6571</v>
      </c>
      <c r="H28" s="673"/>
      <c r="I28" s="674"/>
      <c r="J28" s="671"/>
      <c r="K28" s="672"/>
      <c r="L28" s="673"/>
      <c r="M28" s="674"/>
      <c r="N28" s="671"/>
      <c r="O28" s="672"/>
      <c r="P28" s="673"/>
      <c r="Q28" s="674"/>
      <c r="R28" s="671"/>
      <c r="S28" s="672"/>
      <c r="T28" s="703">
        <v>12</v>
      </c>
      <c r="U28" s="667">
        <v>9134</v>
      </c>
      <c r="V28" s="704">
        <v>17</v>
      </c>
    </row>
    <row r="29" spans="1:22" ht="15.75" x14ac:dyDescent="0.2">
      <c r="A29" s="660">
        <v>18</v>
      </c>
      <c r="B29" s="1054" t="s">
        <v>537</v>
      </c>
      <c r="C29" s="1055" t="s">
        <v>140</v>
      </c>
      <c r="D29" s="673">
        <v>7</v>
      </c>
      <c r="E29" s="674">
        <v>2989</v>
      </c>
      <c r="F29" s="671">
        <v>5</v>
      </c>
      <c r="G29" s="672">
        <v>5441</v>
      </c>
      <c r="H29" s="673"/>
      <c r="I29" s="674"/>
      <c r="J29" s="671"/>
      <c r="K29" s="672"/>
      <c r="L29" s="673"/>
      <c r="M29" s="674"/>
      <c r="N29" s="671"/>
      <c r="O29" s="672"/>
      <c r="P29" s="673"/>
      <c r="Q29" s="674"/>
      <c r="R29" s="671"/>
      <c r="S29" s="672"/>
      <c r="T29" s="703">
        <v>12</v>
      </c>
      <c r="U29" s="667">
        <v>8430</v>
      </c>
      <c r="V29" s="704">
        <v>18</v>
      </c>
    </row>
    <row r="30" spans="1:22" ht="15.75" x14ac:dyDescent="0.2">
      <c r="A30" s="660">
        <v>19</v>
      </c>
      <c r="B30" s="1054" t="s">
        <v>538</v>
      </c>
      <c r="C30" s="1055" t="s">
        <v>376</v>
      </c>
      <c r="D30" s="673">
        <v>6</v>
      </c>
      <c r="E30" s="674">
        <v>3033</v>
      </c>
      <c r="F30" s="671">
        <v>6</v>
      </c>
      <c r="G30" s="672">
        <v>5390</v>
      </c>
      <c r="H30" s="673"/>
      <c r="I30" s="674"/>
      <c r="J30" s="671"/>
      <c r="K30" s="672"/>
      <c r="L30" s="673"/>
      <c r="M30" s="674"/>
      <c r="N30" s="671"/>
      <c r="O30" s="672"/>
      <c r="P30" s="673"/>
      <c r="Q30" s="674"/>
      <c r="R30" s="671"/>
      <c r="S30" s="672"/>
      <c r="T30" s="703">
        <v>12</v>
      </c>
      <c r="U30" s="667">
        <v>8423</v>
      </c>
      <c r="V30" s="704">
        <v>19</v>
      </c>
    </row>
    <row r="31" spans="1:22" ht="15.75" x14ac:dyDescent="0.2">
      <c r="A31" s="660">
        <v>20</v>
      </c>
      <c r="B31" s="1054" t="s">
        <v>166</v>
      </c>
      <c r="C31" s="1055" t="s">
        <v>519</v>
      </c>
      <c r="D31" s="673">
        <v>5</v>
      </c>
      <c r="E31" s="674">
        <v>4071</v>
      </c>
      <c r="F31" s="671">
        <v>7</v>
      </c>
      <c r="G31" s="672">
        <v>4230</v>
      </c>
      <c r="H31" s="673"/>
      <c r="I31" s="674"/>
      <c r="J31" s="671"/>
      <c r="K31" s="672"/>
      <c r="L31" s="673"/>
      <c r="M31" s="674"/>
      <c r="N31" s="671"/>
      <c r="O31" s="672"/>
      <c r="P31" s="673"/>
      <c r="Q31" s="674"/>
      <c r="R31" s="671"/>
      <c r="S31" s="672"/>
      <c r="T31" s="703">
        <v>12</v>
      </c>
      <c r="U31" s="667">
        <v>8301</v>
      </c>
      <c r="V31" s="704">
        <v>20</v>
      </c>
    </row>
    <row r="32" spans="1:22" ht="15.75" x14ac:dyDescent="0.2">
      <c r="A32" s="660">
        <v>21</v>
      </c>
      <c r="B32" s="1054" t="s">
        <v>539</v>
      </c>
      <c r="C32" s="1055" t="s">
        <v>140</v>
      </c>
      <c r="D32" s="673">
        <v>6</v>
      </c>
      <c r="E32" s="674">
        <v>3940</v>
      </c>
      <c r="F32" s="671">
        <v>6</v>
      </c>
      <c r="G32" s="672">
        <v>4253</v>
      </c>
      <c r="H32" s="673"/>
      <c r="I32" s="674"/>
      <c r="J32" s="671"/>
      <c r="K32" s="672"/>
      <c r="L32" s="673"/>
      <c r="M32" s="674"/>
      <c r="N32" s="671"/>
      <c r="O32" s="672"/>
      <c r="P32" s="673"/>
      <c r="Q32" s="674"/>
      <c r="R32" s="671"/>
      <c r="S32" s="672"/>
      <c r="T32" s="703">
        <v>12</v>
      </c>
      <c r="U32" s="667">
        <v>8193</v>
      </c>
      <c r="V32" s="704">
        <v>21</v>
      </c>
    </row>
    <row r="33" spans="1:22" ht="15.75" x14ac:dyDescent="0.2">
      <c r="A33" s="660">
        <v>22</v>
      </c>
      <c r="B33" s="1054" t="s">
        <v>540</v>
      </c>
      <c r="C33" s="1055" t="s">
        <v>194</v>
      </c>
      <c r="D33" s="673">
        <v>8</v>
      </c>
      <c r="E33" s="674">
        <v>1628</v>
      </c>
      <c r="F33" s="671">
        <v>4</v>
      </c>
      <c r="G33" s="672">
        <v>5550</v>
      </c>
      <c r="H33" s="673"/>
      <c r="I33" s="674"/>
      <c r="J33" s="671"/>
      <c r="K33" s="672"/>
      <c r="L33" s="673"/>
      <c r="M33" s="674"/>
      <c r="N33" s="671"/>
      <c r="O33" s="672"/>
      <c r="P33" s="673"/>
      <c r="Q33" s="674"/>
      <c r="R33" s="671"/>
      <c r="S33" s="672"/>
      <c r="T33" s="703">
        <v>12</v>
      </c>
      <c r="U33" s="667">
        <v>7178</v>
      </c>
      <c r="V33" s="704">
        <v>22</v>
      </c>
    </row>
    <row r="34" spans="1:22" ht="15.75" x14ac:dyDescent="0.2">
      <c r="A34" s="660">
        <v>23</v>
      </c>
      <c r="B34" s="1054" t="s">
        <v>541</v>
      </c>
      <c r="C34" s="1055" t="s">
        <v>375</v>
      </c>
      <c r="D34" s="673">
        <v>5</v>
      </c>
      <c r="E34" s="674">
        <v>4062</v>
      </c>
      <c r="F34" s="671">
        <v>9</v>
      </c>
      <c r="G34" s="672">
        <v>1920</v>
      </c>
      <c r="H34" s="673"/>
      <c r="I34" s="674"/>
      <c r="J34" s="671"/>
      <c r="K34" s="672"/>
      <c r="L34" s="673"/>
      <c r="M34" s="674"/>
      <c r="N34" s="671"/>
      <c r="O34" s="672"/>
      <c r="P34" s="673"/>
      <c r="Q34" s="674"/>
      <c r="R34" s="671"/>
      <c r="S34" s="672"/>
      <c r="T34" s="703">
        <v>14</v>
      </c>
      <c r="U34" s="667">
        <v>5982</v>
      </c>
      <c r="V34" s="704">
        <v>23</v>
      </c>
    </row>
    <row r="35" spans="1:22" ht="15.75" x14ac:dyDescent="0.2">
      <c r="A35" s="660">
        <v>24</v>
      </c>
      <c r="B35" s="1054" t="s">
        <v>542</v>
      </c>
      <c r="C35" s="1055" t="s">
        <v>519</v>
      </c>
      <c r="D35" s="673">
        <v>5</v>
      </c>
      <c r="E35" s="674">
        <v>4018</v>
      </c>
      <c r="F35" s="671">
        <v>10</v>
      </c>
      <c r="G35" s="672"/>
      <c r="H35" s="673"/>
      <c r="I35" s="674"/>
      <c r="J35" s="671"/>
      <c r="K35" s="672"/>
      <c r="L35" s="673"/>
      <c r="M35" s="674"/>
      <c r="N35" s="671"/>
      <c r="O35" s="672"/>
      <c r="P35" s="673"/>
      <c r="Q35" s="674"/>
      <c r="R35" s="671"/>
      <c r="S35" s="672"/>
      <c r="T35" s="703">
        <v>15</v>
      </c>
      <c r="U35" s="667">
        <v>4018</v>
      </c>
      <c r="V35" s="704">
        <v>24</v>
      </c>
    </row>
    <row r="36" spans="1:22" ht="15.75" x14ac:dyDescent="0.2">
      <c r="A36" s="660">
        <v>25</v>
      </c>
      <c r="B36" s="1054" t="s">
        <v>543</v>
      </c>
      <c r="C36" s="1055" t="s">
        <v>518</v>
      </c>
      <c r="D36" s="673">
        <v>8</v>
      </c>
      <c r="E36" s="674">
        <v>2936</v>
      </c>
      <c r="F36" s="671">
        <v>8</v>
      </c>
      <c r="G36" s="672">
        <v>2710</v>
      </c>
      <c r="H36" s="673"/>
      <c r="I36" s="674"/>
      <c r="J36" s="671"/>
      <c r="K36" s="672"/>
      <c r="L36" s="673"/>
      <c r="M36" s="674"/>
      <c r="N36" s="671"/>
      <c r="O36" s="672"/>
      <c r="P36" s="673" t="s">
        <v>88</v>
      </c>
      <c r="Q36" s="674" t="s">
        <v>88</v>
      </c>
      <c r="R36" s="671" t="s">
        <v>88</v>
      </c>
      <c r="S36" s="672" t="s">
        <v>88</v>
      </c>
      <c r="T36" s="703">
        <v>16</v>
      </c>
      <c r="U36" s="667">
        <v>5646</v>
      </c>
      <c r="V36" s="704">
        <v>25</v>
      </c>
    </row>
    <row r="37" spans="1:22" ht="15.75" x14ac:dyDescent="0.2">
      <c r="A37" s="660">
        <v>26</v>
      </c>
      <c r="B37" s="1054" t="s">
        <v>544</v>
      </c>
      <c r="C37" s="1055" t="s">
        <v>519</v>
      </c>
      <c r="D37" s="673">
        <v>9</v>
      </c>
      <c r="E37" s="674">
        <v>1329</v>
      </c>
      <c r="F37" s="671">
        <v>7</v>
      </c>
      <c r="G37" s="672">
        <v>3068</v>
      </c>
      <c r="H37" s="673"/>
      <c r="I37" s="674"/>
      <c r="J37" s="671"/>
      <c r="K37" s="672"/>
      <c r="L37" s="673"/>
      <c r="M37" s="674"/>
      <c r="N37" s="671"/>
      <c r="O37" s="672"/>
      <c r="P37" s="673"/>
      <c r="Q37" s="674"/>
      <c r="R37" s="671"/>
      <c r="S37" s="672"/>
      <c r="T37" s="703">
        <v>16</v>
      </c>
      <c r="U37" s="667">
        <v>4397</v>
      </c>
      <c r="V37" s="704">
        <v>26</v>
      </c>
    </row>
    <row r="38" spans="1:22" ht="15.75" x14ac:dyDescent="0.2">
      <c r="A38" s="660">
        <v>27</v>
      </c>
      <c r="B38" s="1054" t="s">
        <v>545</v>
      </c>
      <c r="C38" s="1055" t="s">
        <v>146</v>
      </c>
      <c r="D38" s="673">
        <v>9</v>
      </c>
      <c r="E38" s="674">
        <v>1431</v>
      </c>
      <c r="F38" s="671">
        <v>8</v>
      </c>
      <c r="G38" s="672">
        <v>2971</v>
      </c>
      <c r="H38" s="673"/>
      <c r="I38" s="674"/>
      <c r="J38" s="671"/>
      <c r="K38" s="672"/>
      <c r="L38" s="673"/>
      <c r="M38" s="674"/>
      <c r="N38" s="671"/>
      <c r="O38" s="672"/>
      <c r="P38" s="673"/>
      <c r="Q38" s="674"/>
      <c r="R38" s="671"/>
      <c r="S38" s="672"/>
      <c r="T38" s="703">
        <v>17</v>
      </c>
      <c r="U38" s="667">
        <v>4402</v>
      </c>
      <c r="V38" s="704">
        <v>27</v>
      </c>
    </row>
    <row r="39" spans="1:22" ht="15.75" x14ac:dyDescent="0.2">
      <c r="A39" s="660">
        <v>28</v>
      </c>
      <c r="B39" s="1054" t="s">
        <v>546</v>
      </c>
      <c r="C39" s="1055" t="s">
        <v>519</v>
      </c>
      <c r="D39" s="673">
        <v>10</v>
      </c>
      <c r="E39" s="674"/>
      <c r="F39" s="671">
        <v>9</v>
      </c>
      <c r="G39" s="672">
        <v>542</v>
      </c>
      <c r="H39" s="673"/>
      <c r="I39" s="674"/>
      <c r="J39" s="671"/>
      <c r="K39" s="672"/>
      <c r="L39" s="673"/>
      <c r="M39" s="674"/>
      <c r="N39" s="671"/>
      <c r="O39" s="672"/>
      <c r="P39" s="673"/>
      <c r="Q39" s="674"/>
      <c r="R39" s="671"/>
      <c r="S39" s="672"/>
      <c r="T39" s="703">
        <v>19</v>
      </c>
      <c r="U39" s="667">
        <v>542</v>
      </c>
      <c r="V39" s="704">
        <v>28</v>
      </c>
    </row>
    <row r="40" spans="1:22" ht="15.75" x14ac:dyDescent="0.2">
      <c r="A40" s="660">
        <v>29</v>
      </c>
      <c r="B40" s="1054"/>
      <c r="C40" s="1055"/>
      <c r="D40" s="673"/>
      <c r="E40" s="674"/>
      <c r="F40" s="671"/>
      <c r="G40" s="672"/>
      <c r="H40" s="673"/>
      <c r="I40" s="674"/>
      <c r="J40" s="671"/>
      <c r="K40" s="672"/>
      <c r="L40" s="673"/>
      <c r="M40" s="674"/>
      <c r="N40" s="671"/>
      <c r="O40" s="672"/>
      <c r="P40" s="673"/>
      <c r="Q40" s="674"/>
      <c r="R40" s="671"/>
      <c r="S40" s="672"/>
      <c r="T40" s="703"/>
      <c r="U40" s="667"/>
      <c r="V40" s="704">
        <v>29</v>
      </c>
    </row>
    <row r="41" spans="1:22" ht="15.75" x14ac:dyDescent="0.2">
      <c r="A41" s="660">
        <v>30</v>
      </c>
      <c r="B41" s="1054"/>
      <c r="C41" s="1055"/>
      <c r="D41" s="673"/>
      <c r="E41" s="674"/>
      <c r="F41" s="671"/>
      <c r="G41" s="672"/>
      <c r="H41" s="673"/>
      <c r="I41" s="674"/>
      <c r="J41" s="671"/>
      <c r="K41" s="672"/>
      <c r="L41" s="673"/>
      <c r="M41" s="674"/>
      <c r="N41" s="671"/>
      <c r="O41" s="672"/>
      <c r="P41" s="673"/>
      <c r="Q41" s="674"/>
      <c r="R41" s="671"/>
      <c r="S41" s="672"/>
      <c r="T41" s="703"/>
      <c r="U41" s="667"/>
      <c r="V41" s="704">
        <v>30</v>
      </c>
    </row>
    <row r="42" spans="1:22" ht="15.75" x14ac:dyDescent="0.2">
      <c r="A42" s="660">
        <v>31</v>
      </c>
      <c r="B42" s="1054"/>
      <c r="C42" s="1055"/>
      <c r="D42" s="673"/>
      <c r="E42" s="674"/>
      <c r="F42" s="671"/>
      <c r="G42" s="672"/>
      <c r="H42" s="673"/>
      <c r="I42" s="674"/>
      <c r="J42" s="671"/>
      <c r="K42" s="672"/>
      <c r="L42" s="673"/>
      <c r="M42" s="674"/>
      <c r="N42" s="671"/>
      <c r="O42" s="672"/>
      <c r="P42" s="673"/>
      <c r="Q42" s="674"/>
      <c r="R42" s="671"/>
      <c r="S42" s="672"/>
      <c r="T42" s="703"/>
      <c r="U42" s="667"/>
      <c r="V42" s="704">
        <v>31</v>
      </c>
    </row>
    <row r="43" spans="1:22" ht="15.75" x14ac:dyDescent="0.2">
      <c r="A43" s="660">
        <v>32</v>
      </c>
      <c r="B43" s="1054"/>
      <c r="C43" s="1055"/>
      <c r="D43" s="673"/>
      <c r="E43" s="674"/>
      <c r="F43" s="671"/>
      <c r="G43" s="672"/>
      <c r="H43" s="673"/>
      <c r="I43" s="674"/>
      <c r="J43" s="671"/>
      <c r="K43" s="672"/>
      <c r="L43" s="673"/>
      <c r="M43" s="674"/>
      <c r="N43" s="671"/>
      <c r="O43" s="672"/>
      <c r="P43" s="673"/>
      <c r="Q43" s="674"/>
      <c r="R43" s="671"/>
      <c r="S43" s="672"/>
      <c r="T43" s="703"/>
      <c r="U43" s="667"/>
      <c r="V43" s="704">
        <v>32</v>
      </c>
    </row>
    <row r="44" spans="1:22" ht="15.75" x14ac:dyDescent="0.2">
      <c r="A44" s="660">
        <v>33</v>
      </c>
      <c r="B44" s="1054"/>
      <c r="C44" s="1055"/>
      <c r="D44" s="673"/>
      <c r="E44" s="674"/>
      <c r="F44" s="671"/>
      <c r="G44" s="672"/>
      <c r="H44" s="673"/>
      <c r="I44" s="674"/>
      <c r="J44" s="671"/>
      <c r="K44" s="672"/>
      <c r="L44" s="673"/>
      <c r="M44" s="674"/>
      <c r="N44" s="671"/>
      <c r="O44" s="672"/>
      <c r="P44" s="673"/>
      <c r="Q44" s="674"/>
      <c r="R44" s="671"/>
      <c r="S44" s="672"/>
      <c r="T44" s="703"/>
      <c r="U44" s="667"/>
      <c r="V44" s="704">
        <v>33</v>
      </c>
    </row>
    <row r="45" spans="1:22" ht="15.75" x14ac:dyDescent="0.2">
      <c r="A45" s="660"/>
      <c r="B45" s="1092"/>
      <c r="C45" s="1093"/>
      <c r="D45" s="1094"/>
      <c r="E45" s="1095"/>
      <c r="F45" s="1096"/>
      <c r="G45" s="1097"/>
      <c r="H45" s="1094"/>
      <c r="I45" s="1095"/>
      <c r="J45" s="1096"/>
      <c r="K45" s="1097"/>
      <c r="L45" s="1094"/>
      <c r="M45" s="1095"/>
      <c r="N45" s="1096"/>
      <c r="O45" s="1097"/>
      <c r="P45" s="1094"/>
      <c r="Q45" s="1095"/>
      <c r="R45" s="1096"/>
      <c r="S45" s="1097"/>
      <c r="T45" s="1098"/>
      <c r="U45" s="1099"/>
      <c r="V45" s="1100"/>
    </row>
    <row r="46" spans="1:22" ht="16.5" thickBot="1" x14ac:dyDescent="0.25">
      <c r="A46" s="1101"/>
      <c r="B46" s="705"/>
      <c r="C46" s="706"/>
      <c r="D46" s="707"/>
      <c r="E46" s="708"/>
      <c r="F46" s="709"/>
      <c r="G46" s="710"/>
      <c r="H46" s="707"/>
      <c r="I46" s="708"/>
      <c r="J46" s="709"/>
      <c r="K46" s="710"/>
      <c r="L46" s="707"/>
      <c r="M46" s="708"/>
      <c r="N46" s="709"/>
      <c r="O46" s="710"/>
      <c r="P46" s="707"/>
      <c r="Q46" s="708"/>
      <c r="R46" s="709"/>
      <c r="S46" s="710"/>
      <c r="T46" s="711" t="str">
        <f>IF(ISNUMBER(D46)=TRUE,SUM(D46,F46,H46,J46,L46,N46,P46,R46),"")</f>
        <v/>
      </c>
      <c r="U46" s="710"/>
      <c r="V46" s="706"/>
    </row>
    <row r="47" spans="1:22" ht="13.5" thickTop="1" x14ac:dyDescent="0.2"/>
  </sheetData>
  <sortState xmlns:xlrd2="http://schemas.microsoft.com/office/spreadsheetml/2017/richdata2" ref="B13:U38">
    <sortCondition ref="T12:T38"/>
    <sortCondition descending="1" ref="U12:U38"/>
  </sortState>
  <mergeCells count="22">
    <mergeCell ref="N7:O7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L7:M7"/>
    <mergeCell ref="B2:C2"/>
    <mergeCell ref="B3:C3"/>
    <mergeCell ref="A7:A9"/>
    <mergeCell ref="B7:B9"/>
    <mergeCell ref="C7:C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46" xr:uid="{BE06A66C-8509-4473-82AE-5A67C8EB9980}">
      <formula1>IF(ISNUMBER(D12)=TRUE,SUM(D12,F12,H12,J12,L12,N12,P12,R12),"")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95"/>
  <sheetViews>
    <sheetView zoomScale="69" zoomScaleNormal="69" workbookViewId="0">
      <selection activeCell="AI27" sqref="AI27"/>
    </sheetView>
  </sheetViews>
  <sheetFormatPr defaultRowHeight="15" x14ac:dyDescent="0.2"/>
  <cols>
    <col min="1" max="1" width="5.140625" style="9"/>
    <col min="2" max="2" width="25" style="10" customWidth="1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233" t="s">
        <v>0</v>
      </c>
      <c r="C1" s="1233"/>
      <c r="O1" s="13" t="s">
        <v>1</v>
      </c>
    </row>
    <row r="2" spans="1:30" ht="23.25" x14ac:dyDescent="0.2">
      <c r="B2" s="1234" t="s">
        <v>2</v>
      </c>
      <c r="C2" s="1234"/>
      <c r="O2" s="6" t="s">
        <v>306</v>
      </c>
    </row>
    <row r="3" spans="1:30" ht="23.25" x14ac:dyDescent="0.35">
      <c r="O3" s="13" t="s">
        <v>19</v>
      </c>
    </row>
    <row r="5" spans="1:30" ht="15.75" thickBot="1" x14ac:dyDescent="0.25"/>
    <row r="6" spans="1:30" ht="21.75" customHeight="1" thickTop="1" x14ac:dyDescent="0.2">
      <c r="A6" s="1215" t="s">
        <v>4</v>
      </c>
      <c r="B6" s="1235" t="s">
        <v>20</v>
      </c>
      <c r="C6" s="1218" t="s">
        <v>5</v>
      </c>
      <c r="D6" s="1231" t="s">
        <v>6</v>
      </c>
      <c r="E6" s="1232"/>
      <c r="F6" s="1221" t="s">
        <v>7</v>
      </c>
      <c r="G6" s="1222"/>
      <c r="H6" s="1231" t="s">
        <v>8</v>
      </c>
      <c r="I6" s="1232"/>
      <c r="J6" s="1221" t="s">
        <v>9</v>
      </c>
      <c r="K6" s="1222"/>
      <c r="L6" s="1231" t="s">
        <v>10</v>
      </c>
      <c r="M6" s="1232"/>
      <c r="N6" s="1221" t="s">
        <v>11</v>
      </c>
      <c r="O6" s="1222"/>
      <c r="P6" s="1221" t="s">
        <v>12</v>
      </c>
      <c r="Q6" s="1222"/>
      <c r="R6" s="1221" t="s">
        <v>13</v>
      </c>
      <c r="S6" s="1222"/>
      <c r="T6" s="1221" t="s">
        <v>81</v>
      </c>
      <c r="U6" s="1222"/>
      <c r="V6" s="1221" t="s">
        <v>82</v>
      </c>
      <c r="W6" s="1222"/>
      <c r="X6" s="1221" t="s">
        <v>106</v>
      </c>
      <c r="Y6" s="1222"/>
      <c r="Z6" s="1221" t="s">
        <v>107</v>
      </c>
      <c r="AA6" s="1222"/>
      <c r="AB6" s="1223" t="s">
        <v>14</v>
      </c>
      <c r="AC6" s="1224"/>
      <c r="AD6" s="1225"/>
    </row>
    <row r="7" spans="1:30" ht="37.5" customHeight="1" x14ac:dyDescent="0.2">
      <c r="A7" s="1216"/>
      <c r="B7" s="1236"/>
      <c r="C7" s="1219"/>
      <c r="D7" s="1229" t="s">
        <v>307</v>
      </c>
      <c r="E7" s="1230"/>
      <c r="F7" s="1229" t="s">
        <v>308</v>
      </c>
      <c r="G7" s="1230"/>
      <c r="H7" s="1229" t="s">
        <v>309</v>
      </c>
      <c r="I7" s="1230"/>
      <c r="J7" s="1229" t="s">
        <v>310</v>
      </c>
      <c r="K7" s="1230"/>
      <c r="L7" s="1229" t="s">
        <v>311</v>
      </c>
      <c r="M7" s="1230"/>
      <c r="N7" s="1229" t="s">
        <v>312</v>
      </c>
      <c r="O7" s="1230"/>
      <c r="P7" s="1229" t="s">
        <v>313</v>
      </c>
      <c r="Q7" s="1230"/>
      <c r="R7" s="1229" t="s">
        <v>314</v>
      </c>
      <c r="S7" s="1230"/>
      <c r="T7" s="1229" t="s">
        <v>315</v>
      </c>
      <c r="U7" s="1230"/>
      <c r="V7" s="1229" t="s">
        <v>316</v>
      </c>
      <c r="W7" s="1230"/>
      <c r="X7" s="1229" t="s">
        <v>317</v>
      </c>
      <c r="Y7" s="1230"/>
      <c r="Z7" s="1229" t="s">
        <v>318</v>
      </c>
      <c r="AA7" s="1230"/>
      <c r="AB7" s="1226"/>
      <c r="AC7" s="1227"/>
      <c r="AD7" s="1228"/>
    </row>
    <row r="8" spans="1:30" ht="18.75" customHeight="1" thickBot="1" x14ac:dyDescent="0.25">
      <c r="A8" s="1217"/>
      <c r="B8" s="1237"/>
      <c r="C8" s="1220"/>
      <c r="D8" s="318" t="s">
        <v>15</v>
      </c>
      <c r="E8" s="335" t="s">
        <v>16</v>
      </c>
      <c r="F8" s="318" t="s">
        <v>15</v>
      </c>
      <c r="G8" s="336" t="s">
        <v>16</v>
      </c>
      <c r="H8" s="316" t="s">
        <v>15</v>
      </c>
      <c r="I8" s="335" t="s">
        <v>16</v>
      </c>
      <c r="J8" s="318" t="s">
        <v>15</v>
      </c>
      <c r="K8" s="336" t="s">
        <v>16</v>
      </c>
      <c r="L8" s="316" t="s">
        <v>15</v>
      </c>
      <c r="M8" s="335" t="s">
        <v>16</v>
      </c>
      <c r="N8" s="318" t="s">
        <v>15</v>
      </c>
      <c r="O8" s="336" t="s">
        <v>16</v>
      </c>
      <c r="P8" s="318" t="s">
        <v>15</v>
      </c>
      <c r="Q8" s="336" t="s">
        <v>16</v>
      </c>
      <c r="R8" s="318" t="s">
        <v>15</v>
      </c>
      <c r="S8" s="336" t="s">
        <v>16</v>
      </c>
      <c r="T8" s="318" t="s">
        <v>15</v>
      </c>
      <c r="U8" s="336" t="s">
        <v>16</v>
      </c>
      <c r="V8" s="318" t="s">
        <v>15</v>
      </c>
      <c r="W8" s="336" t="s">
        <v>16</v>
      </c>
      <c r="X8" s="318" t="s">
        <v>15</v>
      </c>
      <c r="Y8" s="336" t="s">
        <v>16</v>
      </c>
      <c r="Z8" s="318" t="s">
        <v>15</v>
      </c>
      <c r="AA8" s="336" t="s">
        <v>16</v>
      </c>
      <c r="AB8" s="316" t="s">
        <v>15</v>
      </c>
      <c r="AC8" s="337" t="s">
        <v>17</v>
      </c>
      <c r="AD8" s="338" t="s">
        <v>18</v>
      </c>
    </row>
    <row r="9" spans="1:30" ht="17.25" thickTop="1" x14ac:dyDescent="0.2">
      <c r="A9" s="339">
        <v>1</v>
      </c>
      <c r="B9" s="340"/>
      <c r="C9" s="341"/>
      <c r="D9" s="342"/>
      <c r="E9" s="343"/>
      <c r="F9" s="342"/>
      <c r="G9" s="343"/>
      <c r="H9" s="342"/>
      <c r="I9" s="344"/>
      <c r="J9" s="324"/>
      <c r="K9" s="343"/>
      <c r="L9" s="342"/>
      <c r="M9" s="344"/>
      <c r="N9" s="324"/>
      <c r="O9" s="343"/>
      <c r="P9" s="324"/>
      <c r="Q9" s="343"/>
      <c r="R9" s="324"/>
      <c r="S9" s="343"/>
      <c r="T9" s="324"/>
      <c r="U9" s="343"/>
      <c r="V9" s="324"/>
      <c r="W9" s="343"/>
      <c r="X9" s="324"/>
      <c r="Y9" s="343"/>
      <c r="Z9" s="342"/>
      <c r="AA9" s="343"/>
      <c r="AB9" s="345"/>
      <c r="AC9" s="346"/>
      <c r="AD9" s="347">
        <v>1</v>
      </c>
    </row>
    <row r="10" spans="1:30" ht="16.5" x14ac:dyDescent="0.2">
      <c r="A10" s="332">
        <v>2</v>
      </c>
      <c r="B10" s="340"/>
      <c r="C10" s="341"/>
      <c r="D10" s="342"/>
      <c r="E10" s="348"/>
      <c r="F10" s="342"/>
      <c r="G10" s="348"/>
      <c r="H10" s="342"/>
      <c r="I10" s="344"/>
      <c r="J10" s="328"/>
      <c r="K10" s="348"/>
      <c r="L10" s="342"/>
      <c r="M10" s="344"/>
      <c r="N10" s="328"/>
      <c r="O10" s="348"/>
      <c r="P10" s="328"/>
      <c r="Q10" s="348"/>
      <c r="R10" s="328"/>
      <c r="S10" s="348"/>
      <c r="T10" s="328"/>
      <c r="U10" s="348"/>
      <c r="V10" s="328"/>
      <c r="W10" s="348"/>
      <c r="X10" s="328"/>
      <c r="Y10" s="348"/>
      <c r="Z10" s="342"/>
      <c r="AA10" s="348"/>
      <c r="AB10" s="345"/>
      <c r="AC10" s="346"/>
      <c r="AD10" s="347">
        <v>2</v>
      </c>
    </row>
    <row r="11" spans="1:30" ht="16.5" x14ac:dyDescent="0.2">
      <c r="A11" s="332">
        <v>3</v>
      </c>
      <c r="B11" s="340"/>
      <c r="C11" s="341"/>
      <c r="D11" s="342"/>
      <c r="E11" s="348"/>
      <c r="F11" s="342"/>
      <c r="G11" s="348"/>
      <c r="H11" s="342"/>
      <c r="I11" s="344"/>
      <c r="J11" s="328"/>
      <c r="K11" s="348"/>
      <c r="L11" s="342"/>
      <c r="M11" s="344"/>
      <c r="N11" s="328"/>
      <c r="O11" s="348"/>
      <c r="P11" s="328"/>
      <c r="Q11" s="348"/>
      <c r="R11" s="328"/>
      <c r="S11" s="348"/>
      <c r="T11" s="328"/>
      <c r="U11" s="348"/>
      <c r="V11" s="328"/>
      <c r="W11" s="348"/>
      <c r="X11" s="328"/>
      <c r="Y11" s="348"/>
      <c r="Z11" s="342"/>
      <c r="AA11" s="348"/>
      <c r="AB11" s="345"/>
      <c r="AC11" s="346"/>
      <c r="AD11" s="347">
        <v>3</v>
      </c>
    </row>
    <row r="12" spans="1:30" ht="16.5" x14ac:dyDescent="0.2">
      <c r="A12" s="332">
        <v>4</v>
      </c>
      <c r="B12" s="340"/>
      <c r="C12" s="341"/>
      <c r="D12" s="342"/>
      <c r="E12" s="348"/>
      <c r="F12" s="342"/>
      <c r="G12" s="348"/>
      <c r="H12" s="342"/>
      <c r="I12" s="344"/>
      <c r="J12" s="328"/>
      <c r="K12" s="348"/>
      <c r="L12" s="342"/>
      <c r="M12" s="344"/>
      <c r="N12" s="328"/>
      <c r="O12" s="348"/>
      <c r="P12" s="328"/>
      <c r="Q12" s="348"/>
      <c r="R12" s="328"/>
      <c r="S12" s="348"/>
      <c r="T12" s="328"/>
      <c r="U12" s="348"/>
      <c r="V12" s="328"/>
      <c r="W12" s="348"/>
      <c r="X12" s="328"/>
      <c r="Y12" s="348"/>
      <c r="Z12" s="342"/>
      <c r="AA12" s="348"/>
      <c r="AB12" s="345"/>
      <c r="AC12" s="346"/>
      <c r="AD12" s="347">
        <v>4</v>
      </c>
    </row>
    <row r="13" spans="1:30" ht="16.5" x14ac:dyDescent="0.2">
      <c r="A13" s="332">
        <v>5</v>
      </c>
      <c r="B13" s="340"/>
      <c r="C13" s="341"/>
      <c r="D13" s="342"/>
      <c r="E13" s="348"/>
      <c r="F13" s="342"/>
      <c r="G13" s="348"/>
      <c r="H13" s="342"/>
      <c r="I13" s="344"/>
      <c r="J13" s="328"/>
      <c r="K13" s="348"/>
      <c r="L13" s="342"/>
      <c r="M13" s="344"/>
      <c r="N13" s="328"/>
      <c r="O13" s="348"/>
      <c r="P13" s="328"/>
      <c r="Q13" s="348"/>
      <c r="R13" s="328"/>
      <c r="S13" s="348"/>
      <c r="T13" s="328"/>
      <c r="U13" s="348"/>
      <c r="V13" s="328"/>
      <c r="W13" s="348"/>
      <c r="X13" s="328"/>
      <c r="Y13" s="348"/>
      <c r="Z13" s="342"/>
      <c r="AA13" s="348"/>
      <c r="AB13" s="345"/>
      <c r="AC13" s="346"/>
      <c r="AD13" s="347">
        <v>5</v>
      </c>
    </row>
    <row r="14" spans="1:30" ht="16.5" x14ac:dyDescent="0.2">
      <c r="A14" s="332">
        <v>6</v>
      </c>
      <c r="B14" s="340"/>
      <c r="C14" s="341"/>
      <c r="D14" s="342"/>
      <c r="E14" s="348"/>
      <c r="F14" s="342"/>
      <c r="G14" s="348"/>
      <c r="H14" s="342"/>
      <c r="I14" s="344"/>
      <c r="J14" s="328"/>
      <c r="K14" s="348"/>
      <c r="L14" s="342"/>
      <c r="M14" s="344"/>
      <c r="N14" s="328"/>
      <c r="O14" s="348"/>
      <c r="P14" s="328"/>
      <c r="Q14" s="348"/>
      <c r="R14" s="328"/>
      <c r="S14" s="348"/>
      <c r="T14" s="328"/>
      <c r="U14" s="348"/>
      <c r="V14" s="328"/>
      <c r="W14" s="348"/>
      <c r="X14" s="328"/>
      <c r="Y14" s="348"/>
      <c r="Z14" s="342"/>
      <c r="AA14" s="348"/>
      <c r="AB14" s="345"/>
      <c r="AC14" s="346"/>
      <c r="AD14" s="347">
        <v>6</v>
      </c>
    </row>
    <row r="15" spans="1:30" ht="16.5" x14ac:dyDescent="0.2">
      <c r="A15" s="332">
        <v>7</v>
      </c>
      <c r="B15" s="340"/>
      <c r="C15" s="341"/>
      <c r="D15" s="342"/>
      <c r="E15" s="348"/>
      <c r="F15" s="342"/>
      <c r="G15" s="348"/>
      <c r="H15" s="342"/>
      <c r="I15" s="344"/>
      <c r="J15" s="328"/>
      <c r="K15" s="348"/>
      <c r="L15" s="342"/>
      <c r="M15" s="344"/>
      <c r="N15" s="328"/>
      <c r="O15" s="348"/>
      <c r="P15" s="328"/>
      <c r="Q15" s="348"/>
      <c r="R15" s="328"/>
      <c r="S15" s="348"/>
      <c r="T15" s="328"/>
      <c r="U15" s="348"/>
      <c r="V15" s="328"/>
      <c r="W15" s="348"/>
      <c r="X15" s="328"/>
      <c r="Y15" s="348"/>
      <c r="Z15" s="342"/>
      <c r="AA15" s="348"/>
      <c r="AB15" s="345"/>
      <c r="AC15" s="346"/>
      <c r="AD15" s="347">
        <v>7</v>
      </c>
    </row>
    <row r="16" spans="1:30" ht="16.5" x14ac:dyDescent="0.2">
      <c r="A16" s="332">
        <v>8</v>
      </c>
      <c r="B16" s="340"/>
      <c r="C16" s="341"/>
      <c r="D16" s="342"/>
      <c r="E16" s="348"/>
      <c r="F16" s="342"/>
      <c r="G16" s="348"/>
      <c r="H16" s="342"/>
      <c r="I16" s="344"/>
      <c r="J16" s="328"/>
      <c r="K16" s="348"/>
      <c r="L16" s="342"/>
      <c r="M16" s="344"/>
      <c r="N16" s="328"/>
      <c r="O16" s="348"/>
      <c r="P16" s="328"/>
      <c r="Q16" s="348"/>
      <c r="R16" s="328"/>
      <c r="S16" s="348"/>
      <c r="T16" s="328"/>
      <c r="U16" s="348"/>
      <c r="V16" s="328"/>
      <c r="W16" s="348"/>
      <c r="X16" s="328"/>
      <c r="Y16" s="348"/>
      <c r="Z16" s="342"/>
      <c r="AA16" s="348"/>
      <c r="AB16" s="345"/>
      <c r="AC16" s="346"/>
      <c r="AD16" s="347">
        <v>8</v>
      </c>
    </row>
    <row r="17" spans="1:30" ht="16.5" x14ac:dyDescent="0.2">
      <c r="A17" s="332">
        <v>9</v>
      </c>
      <c r="B17" s="340"/>
      <c r="C17" s="341"/>
      <c r="D17" s="342"/>
      <c r="E17" s="348"/>
      <c r="F17" s="342"/>
      <c r="G17" s="348"/>
      <c r="H17" s="342"/>
      <c r="I17" s="344"/>
      <c r="J17" s="328"/>
      <c r="K17" s="348"/>
      <c r="L17" s="342"/>
      <c r="M17" s="344"/>
      <c r="N17" s="328"/>
      <c r="O17" s="348"/>
      <c r="P17" s="328"/>
      <c r="Q17" s="348"/>
      <c r="R17" s="328"/>
      <c r="S17" s="348"/>
      <c r="T17" s="328"/>
      <c r="U17" s="348"/>
      <c r="V17" s="328"/>
      <c r="W17" s="348"/>
      <c r="X17" s="328"/>
      <c r="Y17" s="348"/>
      <c r="Z17" s="342"/>
      <c r="AA17" s="348"/>
      <c r="AB17" s="345"/>
      <c r="AC17" s="346"/>
      <c r="AD17" s="347">
        <v>9</v>
      </c>
    </row>
    <row r="18" spans="1:30" ht="16.5" x14ac:dyDescent="0.2">
      <c r="A18" s="332">
        <v>10</v>
      </c>
      <c r="B18" s="340"/>
      <c r="C18" s="341"/>
      <c r="D18" s="342"/>
      <c r="E18" s="348"/>
      <c r="F18" s="342"/>
      <c r="G18" s="348"/>
      <c r="H18" s="342"/>
      <c r="I18" s="344"/>
      <c r="J18" s="328"/>
      <c r="K18" s="348"/>
      <c r="L18" s="342"/>
      <c r="M18" s="344"/>
      <c r="N18" s="328"/>
      <c r="O18" s="348"/>
      <c r="P18" s="328"/>
      <c r="Q18" s="348"/>
      <c r="R18" s="328"/>
      <c r="S18" s="348"/>
      <c r="T18" s="328"/>
      <c r="U18" s="348"/>
      <c r="V18" s="328"/>
      <c r="W18" s="348"/>
      <c r="X18" s="328"/>
      <c r="Y18" s="348"/>
      <c r="Z18" s="342"/>
      <c r="AA18" s="348"/>
      <c r="AB18" s="345"/>
      <c r="AC18" s="346"/>
      <c r="AD18" s="347">
        <v>10</v>
      </c>
    </row>
    <row r="19" spans="1:30" ht="16.5" x14ac:dyDescent="0.2">
      <c r="A19" s="332">
        <v>11</v>
      </c>
      <c r="B19" s="340"/>
      <c r="C19" s="341"/>
      <c r="D19" s="342"/>
      <c r="E19" s="348"/>
      <c r="F19" s="342"/>
      <c r="G19" s="348"/>
      <c r="H19" s="342"/>
      <c r="I19" s="344"/>
      <c r="J19" s="328"/>
      <c r="K19" s="348"/>
      <c r="L19" s="342"/>
      <c r="M19" s="344"/>
      <c r="N19" s="328"/>
      <c r="O19" s="348"/>
      <c r="P19" s="328"/>
      <c r="Q19" s="348"/>
      <c r="R19" s="328"/>
      <c r="S19" s="348"/>
      <c r="T19" s="328"/>
      <c r="U19" s="348"/>
      <c r="V19" s="328"/>
      <c r="W19" s="348"/>
      <c r="X19" s="328"/>
      <c r="Y19" s="348"/>
      <c r="Z19" s="342"/>
      <c r="AA19" s="348"/>
      <c r="AB19" s="345"/>
      <c r="AC19" s="346"/>
      <c r="AD19" s="347">
        <v>11</v>
      </c>
    </row>
    <row r="20" spans="1:30" ht="16.5" x14ac:dyDescent="0.2">
      <c r="A20" s="332">
        <v>12</v>
      </c>
      <c r="B20" s="340"/>
      <c r="C20" s="341"/>
      <c r="D20" s="342"/>
      <c r="E20" s="348"/>
      <c r="F20" s="342"/>
      <c r="G20" s="348"/>
      <c r="H20" s="342"/>
      <c r="I20" s="344"/>
      <c r="J20" s="328"/>
      <c r="K20" s="348"/>
      <c r="L20" s="342"/>
      <c r="M20" s="344"/>
      <c r="N20" s="328"/>
      <c r="O20" s="348"/>
      <c r="P20" s="328"/>
      <c r="Q20" s="348"/>
      <c r="R20" s="328"/>
      <c r="S20" s="348"/>
      <c r="T20" s="328"/>
      <c r="U20" s="348"/>
      <c r="V20" s="328"/>
      <c r="W20" s="348"/>
      <c r="X20" s="328"/>
      <c r="Y20" s="348"/>
      <c r="Z20" s="342"/>
      <c r="AA20" s="348"/>
      <c r="AB20" s="345"/>
      <c r="AC20" s="346"/>
      <c r="AD20" s="347">
        <v>12</v>
      </c>
    </row>
    <row r="21" spans="1:30" ht="16.5" x14ac:dyDescent="0.2">
      <c r="A21" s="332">
        <v>13</v>
      </c>
      <c r="B21" s="340"/>
      <c r="C21" s="341"/>
      <c r="D21" s="342"/>
      <c r="E21" s="348"/>
      <c r="F21" s="342"/>
      <c r="G21" s="348"/>
      <c r="H21" s="342"/>
      <c r="I21" s="344"/>
      <c r="J21" s="328"/>
      <c r="K21" s="348"/>
      <c r="L21" s="342"/>
      <c r="M21" s="344"/>
      <c r="N21" s="328"/>
      <c r="O21" s="348"/>
      <c r="P21" s="328"/>
      <c r="Q21" s="348"/>
      <c r="R21" s="328"/>
      <c r="S21" s="348"/>
      <c r="T21" s="328"/>
      <c r="U21" s="348"/>
      <c r="V21" s="328"/>
      <c r="W21" s="348"/>
      <c r="X21" s="328"/>
      <c r="Y21" s="348"/>
      <c r="Z21" s="342"/>
      <c r="AA21" s="348"/>
      <c r="AB21" s="345"/>
      <c r="AC21" s="346"/>
      <c r="AD21" s="347">
        <v>13</v>
      </c>
    </row>
    <row r="22" spans="1:30" ht="16.5" x14ac:dyDescent="0.2">
      <c r="A22" s="332">
        <v>14</v>
      </c>
      <c r="B22" s="340"/>
      <c r="C22" s="341"/>
      <c r="D22" s="342"/>
      <c r="E22" s="348"/>
      <c r="F22" s="342"/>
      <c r="G22" s="348"/>
      <c r="H22" s="342"/>
      <c r="I22" s="344"/>
      <c r="J22" s="328"/>
      <c r="K22" s="348"/>
      <c r="L22" s="342"/>
      <c r="M22" s="344"/>
      <c r="N22" s="328"/>
      <c r="O22" s="348"/>
      <c r="P22" s="328"/>
      <c r="Q22" s="348"/>
      <c r="R22" s="328"/>
      <c r="S22" s="348"/>
      <c r="T22" s="328"/>
      <c r="U22" s="348"/>
      <c r="V22" s="328"/>
      <c r="W22" s="348"/>
      <c r="X22" s="328"/>
      <c r="Y22" s="348"/>
      <c r="Z22" s="342"/>
      <c r="AA22" s="348"/>
      <c r="AB22" s="345"/>
      <c r="AC22" s="346"/>
      <c r="AD22" s="347">
        <v>14</v>
      </c>
    </row>
    <row r="23" spans="1:30" ht="16.5" x14ac:dyDescent="0.2">
      <c r="A23" s="332">
        <v>15</v>
      </c>
      <c r="B23" s="340"/>
      <c r="C23" s="341"/>
      <c r="D23" s="342"/>
      <c r="E23" s="348"/>
      <c r="F23" s="342"/>
      <c r="G23" s="348"/>
      <c r="H23" s="342"/>
      <c r="I23" s="344"/>
      <c r="J23" s="328"/>
      <c r="K23" s="348"/>
      <c r="L23" s="342"/>
      <c r="M23" s="344"/>
      <c r="N23" s="328"/>
      <c r="O23" s="348"/>
      <c r="P23" s="328"/>
      <c r="Q23" s="348"/>
      <c r="R23" s="328"/>
      <c r="S23" s="348"/>
      <c r="T23" s="328"/>
      <c r="U23" s="348"/>
      <c r="V23" s="328"/>
      <c r="W23" s="348"/>
      <c r="X23" s="328"/>
      <c r="Y23" s="348"/>
      <c r="Z23" s="342"/>
      <c r="AA23" s="348"/>
      <c r="AB23" s="345"/>
      <c r="AC23" s="346"/>
      <c r="AD23" s="347">
        <v>15</v>
      </c>
    </row>
    <row r="24" spans="1:30" ht="16.5" x14ac:dyDescent="0.2">
      <c r="A24" s="332">
        <v>16</v>
      </c>
      <c r="B24" s="340"/>
      <c r="C24" s="341"/>
      <c r="D24" s="342"/>
      <c r="E24" s="348"/>
      <c r="F24" s="342"/>
      <c r="G24" s="348"/>
      <c r="H24" s="342"/>
      <c r="I24" s="344"/>
      <c r="J24" s="328"/>
      <c r="K24" s="348"/>
      <c r="L24" s="342"/>
      <c r="M24" s="344"/>
      <c r="N24" s="328"/>
      <c r="O24" s="348"/>
      <c r="P24" s="328"/>
      <c r="Q24" s="348"/>
      <c r="R24" s="328"/>
      <c r="S24" s="348"/>
      <c r="T24" s="328"/>
      <c r="U24" s="348"/>
      <c r="V24" s="328"/>
      <c r="W24" s="348"/>
      <c r="X24" s="328"/>
      <c r="Y24" s="348"/>
      <c r="Z24" s="342"/>
      <c r="AA24" s="348"/>
      <c r="AB24" s="345"/>
      <c r="AC24" s="346"/>
      <c r="AD24" s="347">
        <v>16</v>
      </c>
    </row>
    <row r="25" spans="1:30" ht="16.5" x14ac:dyDescent="0.2">
      <c r="A25" s="332">
        <v>17</v>
      </c>
      <c r="B25" s="340"/>
      <c r="C25" s="341"/>
      <c r="D25" s="342"/>
      <c r="E25" s="348"/>
      <c r="F25" s="342"/>
      <c r="G25" s="348"/>
      <c r="H25" s="342"/>
      <c r="I25" s="344"/>
      <c r="J25" s="328"/>
      <c r="K25" s="348"/>
      <c r="L25" s="342"/>
      <c r="M25" s="344"/>
      <c r="N25" s="328"/>
      <c r="O25" s="348"/>
      <c r="P25" s="328"/>
      <c r="Q25" s="348"/>
      <c r="R25" s="328"/>
      <c r="S25" s="348"/>
      <c r="T25" s="328"/>
      <c r="U25" s="348"/>
      <c r="V25" s="328"/>
      <c r="W25" s="348"/>
      <c r="X25" s="328"/>
      <c r="Y25" s="348"/>
      <c r="Z25" s="342"/>
      <c r="AA25" s="348"/>
      <c r="AB25" s="345"/>
      <c r="AC25" s="346"/>
      <c r="AD25" s="347">
        <v>17</v>
      </c>
    </row>
    <row r="26" spans="1:30" ht="16.5" x14ac:dyDescent="0.2">
      <c r="A26" s="332">
        <v>18</v>
      </c>
      <c r="B26" s="340"/>
      <c r="C26" s="341"/>
      <c r="D26" s="342"/>
      <c r="E26" s="348"/>
      <c r="F26" s="342"/>
      <c r="G26" s="348"/>
      <c r="H26" s="342"/>
      <c r="I26" s="344"/>
      <c r="J26" s="328"/>
      <c r="K26" s="348"/>
      <c r="L26" s="342"/>
      <c r="M26" s="344"/>
      <c r="N26" s="328"/>
      <c r="O26" s="348"/>
      <c r="P26" s="328"/>
      <c r="Q26" s="348"/>
      <c r="R26" s="328"/>
      <c r="S26" s="348"/>
      <c r="T26" s="328"/>
      <c r="U26" s="348"/>
      <c r="V26" s="328"/>
      <c r="W26" s="348"/>
      <c r="X26" s="328"/>
      <c r="Y26" s="348"/>
      <c r="Z26" s="342"/>
      <c r="AA26" s="348"/>
      <c r="AB26" s="345"/>
      <c r="AC26" s="346"/>
      <c r="AD26" s="347">
        <v>18</v>
      </c>
    </row>
    <row r="27" spans="1:30" ht="16.5" x14ac:dyDescent="0.2">
      <c r="A27" s="332">
        <v>19</v>
      </c>
      <c r="B27" s="340"/>
      <c r="C27" s="341"/>
      <c r="D27" s="342"/>
      <c r="E27" s="348"/>
      <c r="F27" s="342"/>
      <c r="G27" s="348"/>
      <c r="H27" s="342"/>
      <c r="I27" s="344"/>
      <c r="J27" s="328"/>
      <c r="K27" s="348"/>
      <c r="L27" s="342"/>
      <c r="M27" s="344"/>
      <c r="N27" s="328"/>
      <c r="O27" s="348"/>
      <c r="P27" s="328"/>
      <c r="Q27" s="348"/>
      <c r="R27" s="328"/>
      <c r="S27" s="348"/>
      <c r="T27" s="328"/>
      <c r="U27" s="348"/>
      <c r="V27" s="328"/>
      <c r="W27" s="348"/>
      <c r="X27" s="328"/>
      <c r="Y27" s="348"/>
      <c r="Z27" s="342"/>
      <c r="AA27" s="348"/>
      <c r="AB27" s="345"/>
      <c r="AC27" s="346"/>
      <c r="AD27" s="347">
        <v>19</v>
      </c>
    </row>
    <row r="28" spans="1:30" ht="16.5" x14ac:dyDescent="0.2">
      <c r="A28" s="332">
        <v>20</v>
      </c>
      <c r="B28" s="340"/>
      <c r="C28" s="341"/>
      <c r="D28" s="342"/>
      <c r="E28" s="348"/>
      <c r="F28" s="342"/>
      <c r="G28" s="348"/>
      <c r="H28" s="342"/>
      <c r="I28" s="344"/>
      <c r="J28" s="328"/>
      <c r="K28" s="348"/>
      <c r="L28" s="342"/>
      <c r="M28" s="344"/>
      <c r="N28" s="328"/>
      <c r="O28" s="348"/>
      <c r="P28" s="328"/>
      <c r="Q28" s="348"/>
      <c r="R28" s="328"/>
      <c r="S28" s="348"/>
      <c r="T28" s="328"/>
      <c r="U28" s="348"/>
      <c r="V28" s="328"/>
      <c r="W28" s="348"/>
      <c r="X28" s="328"/>
      <c r="Y28" s="348"/>
      <c r="Z28" s="342"/>
      <c r="AA28" s="348"/>
      <c r="AB28" s="345"/>
      <c r="AC28" s="346"/>
      <c r="AD28" s="347">
        <v>20</v>
      </c>
    </row>
    <row r="29" spans="1:30" ht="16.5" x14ac:dyDescent="0.2">
      <c r="A29" s="332">
        <v>21</v>
      </c>
      <c r="B29" s="340"/>
      <c r="C29" s="341"/>
      <c r="D29" s="342"/>
      <c r="E29" s="348"/>
      <c r="F29" s="342"/>
      <c r="G29" s="348"/>
      <c r="H29" s="342"/>
      <c r="I29" s="344"/>
      <c r="J29" s="328"/>
      <c r="K29" s="348"/>
      <c r="L29" s="342"/>
      <c r="M29" s="344"/>
      <c r="N29" s="328"/>
      <c r="O29" s="348"/>
      <c r="P29" s="328"/>
      <c r="Q29" s="348"/>
      <c r="R29" s="328"/>
      <c r="S29" s="348"/>
      <c r="T29" s="328"/>
      <c r="U29" s="348"/>
      <c r="V29" s="328"/>
      <c r="W29" s="348"/>
      <c r="X29" s="328"/>
      <c r="Y29" s="348"/>
      <c r="Z29" s="342"/>
      <c r="AA29" s="348"/>
      <c r="AB29" s="345"/>
      <c r="AC29" s="346"/>
      <c r="AD29" s="347">
        <v>21</v>
      </c>
    </row>
    <row r="30" spans="1:30" ht="16.5" x14ac:dyDescent="0.2">
      <c r="A30" s="332">
        <v>22</v>
      </c>
      <c r="B30" s="340"/>
      <c r="C30" s="341"/>
      <c r="D30" s="342"/>
      <c r="E30" s="348"/>
      <c r="F30" s="342"/>
      <c r="G30" s="348"/>
      <c r="H30" s="342"/>
      <c r="I30" s="344"/>
      <c r="J30" s="328"/>
      <c r="K30" s="348"/>
      <c r="L30" s="342"/>
      <c r="M30" s="344"/>
      <c r="N30" s="328"/>
      <c r="O30" s="348"/>
      <c r="P30" s="328"/>
      <c r="Q30" s="348"/>
      <c r="R30" s="328"/>
      <c r="S30" s="348"/>
      <c r="T30" s="328"/>
      <c r="U30" s="348"/>
      <c r="V30" s="328"/>
      <c r="W30" s="348"/>
      <c r="X30" s="328"/>
      <c r="Y30" s="348"/>
      <c r="Z30" s="342"/>
      <c r="AA30" s="348"/>
      <c r="AB30" s="345"/>
      <c r="AC30" s="346"/>
      <c r="AD30" s="347">
        <v>22</v>
      </c>
    </row>
    <row r="31" spans="1:30" ht="16.5" x14ac:dyDescent="0.2">
      <c r="A31" s="332">
        <v>23</v>
      </c>
      <c r="B31" s="340"/>
      <c r="C31" s="341"/>
      <c r="D31" s="342"/>
      <c r="E31" s="348"/>
      <c r="F31" s="342"/>
      <c r="G31" s="348"/>
      <c r="H31" s="342"/>
      <c r="I31" s="344"/>
      <c r="J31" s="328"/>
      <c r="K31" s="348"/>
      <c r="L31" s="342"/>
      <c r="M31" s="344"/>
      <c r="N31" s="328"/>
      <c r="O31" s="348"/>
      <c r="P31" s="328"/>
      <c r="Q31" s="348"/>
      <c r="R31" s="328"/>
      <c r="S31" s="348"/>
      <c r="T31" s="328"/>
      <c r="U31" s="348"/>
      <c r="V31" s="328"/>
      <c r="W31" s="348"/>
      <c r="X31" s="328"/>
      <c r="Y31" s="348"/>
      <c r="Z31" s="342"/>
      <c r="AA31" s="348"/>
      <c r="AB31" s="345"/>
      <c r="AC31" s="346"/>
      <c r="AD31" s="347">
        <v>23</v>
      </c>
    </row>
    <row r="32" spans="1:30" ht="16.5" x14ac:dyDescent="0.2">
      <c r="A32" s="332">
        <v>24</v>
      </c>
      <c r="B32" s="340"/>
      <c r="C32" s="341"/>
      <c r="D32" s="342"/>
      <c r="E32" s="348"/>
      <c r="F32" s="342"/>
      <c r="G32" s="348"/>
      <c r="H32" s="342"/>
      <c r="I32" s="344"/>
      <c r="J32" s="328"/>
      <c r="K32" s="348"/>
      <c r="L32" s="342"/>
      <c r="M32" s="344"/>
      <c r="N32" s="328"/>
      <c r="O32" s="348"/>
      <c r="P32" s="328"/>
      <c r="Q32" s="348"/>
      <c r="R32" s="328"/>
      <c r="S32" s="348"/>
      <c r="T32" s="328"/>
      <c r="U32" s="348"/>
      <c r="V32" s="328"/>
      <c r="W32" s="348"/>
      <c r="X32" s="328"/>
      <c r="Y32" s="348"/>
      <c r="Z32" s="342"/>
      <c r="AA32" s="348"/>
      <c r="AB32" s="345"/>
      <c r="AC32" s="346"/>
      <c r="AD32" s="347">
        <v>24</v>
      </c>
    </row>
    <row r="33" spans="1:30" ht="16.5" x14ac:dyDescent="0.2">
      <c r="A33" s="332">
        <v>25</v>
      </c>
      <c r="B33" s="340"/>
      <c r="C33" s="341"/>
      <c r="D33" s="342"/>
      <c r="E33" s="348"/>
      <c r="F33" s="342"/>
      <c r="G33" s="348"/>
      <c r="H33" s="342"/>
      <c r="I33" s="344"/>
      <c r="J33" s="328"/>
      <c r="K33" s="348"/>
      <c r="L33" s="342"/>
      <c r="M33" s="344"/>
      <c r="N33" s="328"/>
      <c r="O33" s="348"/>
      <c r="P33" s="328"/>
      <c r="Q33" s="348"/>
      <c r="R33" s="328"/>
      <c r="S33" s="348"/>
      <c r="T33" s="328"/>
      <c r="U33" s="348"/>
      <c r="V33" s="328"/>
      <c r="W33" s="348"/>
      <c r="X33" s="328"/>
      <c r="Y33" s="348"/>
      <c r="Z33" s="342"/>
      <c r="AA33" s="348"/>
      <c r="AB33" s="345"/>
      <c r="AC33" s="346"/>
      <c r="AD33" s="347">
        <v>25</v>
      </c>
    </row>
    <row r="34" spans="1:30" ht="16.5" x14ac:dyDescent="0.2">
      <c r="A34" s="332">
        <v>26</v>
      </c>
      <c r="B34" s="340"/>
      <c r="C34" s="341"/>
      <c r="D34" s="342"/>
      <c r="E34" s="348"/>
      <c r="F34" s="342"/>
      <c r="G34" s="348"/>
      <c r="H34" s="342"/>
      <c r="I34" s="344"/>
      <c r="J34" s="328"/>
      <c r="K34" s="348"/>
      <c r="L34" s="342"/>
      <c r="M34" s="344"/>
      <c r="N34" s="328"/>
      <c r="O34" s="348"/>
      <c r="P34" s="328"/>
      <c r="Q34" s="348"/>
      <c r="R34" s="328"/>
      <c r="S34" s="348"/>
      <c r="T34" s="328"/>
      <c r="U34" s="348"/>
      <c r="V34" s="328"/>
      <c r="W34" s="348"/>
      <c r="X34" s="328"/>
      <c r="Y34" s="348"/>
      <c r="Z34" s="342"/>
      <c r="AA34" s="348"/>
      <c r="AB34" s="345"/>
      <c r="AC34" s="346"/>
      <c r="AD34" s="347">
        <v>26</v>
      </c>
    </row>
    <row r="35" spans="1:30" ht="16.5" x14ac:dyDescent="0.2">
      <c r="A35" s="332">
        <v>27</v>
      </c>
      <c r="B35" s="340"/>
      <c r="C35" s="341"/>
      <c r="D35" s="342"/>
      <c r="E35" s="348"/>
      <c r="F35" s="342"/>
      <c r="G35" s="348"/>
      <c r="H35" s="342"/>
      <c r="I35" s="344"/>
      <c r="J35" s="328"/>
      <c r="K35" s="348"/>
      <c r="L35" s="342"/>
      <c r="M35" s="344"/>
      <c r="N35" s="328"/>
      <c r="O35" s="348"/>
      <c r="P35" s="328"/>
      <c r="Q35" s="348"/>
      <c r="R35" s="328"/>
      <c r="S35" s="348"/>
      <c r="T35" s="328"/>
      <c r="U35" s="348"/>
      <c r="V35" s="328"/>
      <c r="W35" s="348"/>
      <c r="X35" s="328"/>
      <c r="Y35" s="348"/>
      <c r="Z35" s="342"/>
      <c r="AA35" s="348"/>
      <c r="AB35" s="345"/>
      <c r="AC35" s="346"/>
      <c r="AD35" s="347">
        <v>27</v>
      </c>
    </row>
    <row r="36" spans="1:30" ht="16.5" x14ac:dyDescent="0.2">
      <c r="A36" s="332">
        <v>28</v>
      </c>
      <c r="B36" s="340"/>
      <c r="C36" s="341"/>
      <c r="D36" s="342"/>
      <c r="E36" s="348"/>
      <c r="F36" s="342"/>
      <c r="G36" s="348"/>
      <c r="H36" s="342"/>
      <c r="I36" s="344"/>
      <c r="J36" s="328"/>
      <c r="K36" s="348"/>
      <c r="L36" s="342"/>
      <c r="M36" s="344"/>
      <c r="N36" s="328"/>
      <c r="O36" s="348"/>
      <c r="P36" s="328"/>
      <c r="Q36" s="348"/>
      <c r="R36" s="328"/>
      <c r="S36" s="348"/>
      <c r="T36" s="328"/>
      <c r="U36" s="348"/>
      <c r="V36" s="328"/>
      <c r="W36" s="348"/>
      <c r="X36" s="328"/>
      <c r="Y36" s="348"/>
      <c r="Z36" s="342"/>
      <c r="AA36" s="348"/>
      <c r="AB36" s="345"/>
      <c r="AC36" s="346"/>
      <c r="AD36" s="347">
        <v>28</v>
      </c>
    </row>
    <row r="37" spans="1:30" ht="16.5" x14ac:dyDescent="0.2">
      <c r="A37" s="332">
        <v>29</v>
      </c>
      <c r="B37" s="340"/>
      <c r="C37" s="341"/>
      <c r="D37" s="342"/>
      <c r="E37" s="348"/>
      <c r="F37" s="342"/>
      <c r="G37" s="348"/>
      <c r="H37" s="342"/>
      <c r="I37" s="344"/>
      <c r="J37" s="328"/>
      <c r="K37" s="348"/>
      <c r="L37" s="342"/>
      <c r="M37" s="344"/>
      <c r="N37" s="328"/>
      <c r="O37" s="348"/>
      <c r="P37" s="328"/>
      <c r="Q37" s="348"/>
      <c r="R37" s="328"/>
      <c r="S37" s="348"/>
      <c r="T37" s="328"/>
      <c r="U37" s="348"/>
      <c r="V37" s="328"/>
      <c r="W37" s="348"/>
      <c r="X37" s="328"/>
      <c r="Y37" s="348"/>
      <c r="Z37" s="342"/>
      <c r="AA37" s="348"/>
      <c r="AB37" s="345"/>
      <c r="AC37" s="346"/>
      <c r="AD37" s="347">
        <v>29</v>
      </c>
    </row>
    <row r="38" spans="1:30" ht="16.5" x14ac:dyDescent="0.2">
      <c r="A38" s="332">
        <v>30</v>
      </c>
      <c r="B38" s="340"/>
      <c r="C38" s="341"/>
      <c r="D38" s="342"/>
      <c r="E38" s="348"/>
      <c r="F38" s="342"/>
      <c r="G38" s="348"/>
      <c r="H38" s="342"/>
      <c r="I38" s="344"/>
      <c r="J38" s="328"/>
      <c r="K38" s="348"/>
      <c r="L38" s="342"/>
      <c r="M38" s="344"/>
      <c r="N38" s="328"/>
      <c r="O38" s="348"/>
      <c r="P38" s="328"/>
      <c r="Q38" s="348"/>
      <c r="R38" s="328"/>
      <c r="S38" s="348"/>
      <c r="T38" s="328"/>
      <c r="U38" s="348"/>
      <c r="V38" s="328"/>
      <c r="W38" s="348"/>
      <c r="X38" s="328"/>
      <c r="Y38" s="348"/>
      <c r="Z38" s="342"/>
      <c r="AA38" s="348"/>
      <c r="AB38" s="345"/>
      <c r="AC38" s="346"/>
      <c r="AD38" s="347">
        <v>30</v>
      </c>
    </row>
    <row r="39" spans="1:30" ht="16.5" x14ac:dyDescent="0.2">
      <c r="A39" s="332">
        <v>31</v>
      </c>
      <c r="B39" s="340"/>
      <c r="C39" s="341"/>
      <c r="D39" s="342"/>
      <c r="E39" s="348"/>
      <c r="F39" s="342"/>
      <c r="G39" s="348"/>
      <c r="H39" s="342"/>
      <c r="I39" s="344"/>
      <c r="J39" s="328"/>
      <c r="K39" s="348"/>
      <c r="L39" s="342"/>
      <c r="M39" s="344"/>
      <c r="N39" s="328"/>
      <c r="O39" s="348"/>
      <c r="P39" s="328"/>
      <c r="Q39" s="348"/>
      <c r="R39" s="328"/>
      <c r="S39" s="348"/>
      <c r="T39" s="328"/>
      <c r="U39" s="348"/>
      <c r="V39" s="328"/>
      <c r="W39" s="348"/>
      <c r="X39" s="328"/>
      <c r="Y39" s="348"/>
      <c r="Z39" s="342"/>
      <c r="AA39" s="348"/>
      <c r="AB39" s="345"/>
      <c r="AC39" s="346"/>
      <c r="AD39" s="347">
        <v>31</v>
      </c>
    </row>
    <row r="40" spans="1:30" ht="16.5" x14ac:dyDescent="0.2">
      <c r="A40" s="332">
        <v>32</v>
      </c>
      <c r="B40" s="340"/>
      <c r="C40" s="341"/>
      <c r="D40" s="342"/>
      <c r="E40" s="348"/>
      <c r="F40" s="342"/>
      <c r="G40" s="348"/>
      <c r="H40" s="342"/>
      <c r="I40" s="344"/>
      <c r="J40" s="328"/>
      <c r="K40" s="348"/>
      <c r="L40" s="342"/>
      <c r="M40" s="344"/>
      <c r="N40" s="328"/>
      <c r="O40" s="348"/>
      <c r="P40" s="328"/>
      <c r="Q40" s="348"/>
      <c r="R40" s="328"/>
      <c r="S40" s="348"/>
      <c r="T40" s="328"/>
      <c r="U40" s="348"/>
      <c r="V40" s="328"/>
      <c r="W40" s="348"/>
      <c r="X40" s="328"/>
      <c r="Y40" s="348"/>
      <c r="Z40" s="342"/>
      <c r="AA40" s="348"/>
      <c r="AB40" s="345"/>
      <c r="AC40" s="346"/>
      <c r="AD40" s="347">
        <v>32</v>
      </c>
    </row>
    <row r="41" spans="1:30" ht="16.5" x14ac:dyDescent="0.2">
      <c r="A41" s="332">
        <v>33</v>
      </c>
      <c r="B41" s="340"/>
      <c r="C41" s="341"/>
      <c r="D41" s="342"/>
      <c r="E41" s="348"/>
      <c r="F41" s="342"/>
      <c r="G41" s="348"/>
      <c r="H41" s="342"/>
      <c r="I41" s="344"/>
      <c r="J41" s="328"/>
      <c r="K41" s="348"/>
      <c r="L41" s="342"/>
      <c r="M41" s="344"/>
      <c r="N41" s="328"/>
      <c r="O41" s="348"/>
      <c r="P41" s="328"/>
      <c r="Q41" s="348"/>
      <c r="R41" s="328"/>
      <c r="S41" s="348"/>
      <c r="T41" s="328"/>
      <c r="U41" s="348"/>
      <c r="V41" s="328"/>
      <c r="W41" s="348"/>
      <c r="X41" s="328"/>
      <c r="Y41" s="348"/>
      <c r="Z41" s="342"/>
      <c r="AA41" s="348"/>
      <c r="AB41" s="345"/>
      <c r="AC41" s="346"/>
      <c r="AD41" s="347">
        <v>33</v>
      </c>
    </row>
    <row r="42" spans="1:30" ht="16.5" x14ac:dyDescent="0.2">
      <c r="A42" s="332">
        <v>34</v>
      </c>
      <c r="B42" s="340"/>
      <c r="C42" s="341"/>
      <c r="D42" s="342"/>
      <c r="E42" s="348"/>
      <c r="F42" s="342"/>
      <c r="G42" s="348"/>
      <c r="H42" s="342"/>
      <c r="I42" s="344"/>
      <c r="J42" s="328"/>
      <c r="K42" s="348"/>
      <c r="L42" s="342"/>
      <c r="M42" s="344"/>
      <c r="N42" s="328"/>
      <c r="O42" s="348"/>
      <c r="P42" s="328"/>
      <c r="Q42" s="348"/>
      <c r="R42" s="328"/>
      <c r="S42" s="348"/>
      <c r="T42" s="328"/>
      <c r="U42" s="348"/>
      <c r="V42" s="328"/>
      <c r="W42" s="348"/>
      <c r="X42" s="328"/>
      <c r="Y42" s="348"/>
      <c r="Z42" s="342"/>
      <c r="AA42" s="348"/>
      <c r="AB42" s="345"/>
      <c r="AC42" s="346"/>
      <c r="AD42" s="347">
        <v>34</v>
      </c>
    </row>
    <row r="43" spans="1:30" ht="16.5" x14ac:dyDescent="0.2">
      <c r="A43" s="332">
        <v>35</v>
      </c>
      <c r="B43" s="340"/>
      <c r="C43" s="341"/>
      <c r="D43" s="342"/>
      <c r="E43" s="348"/>
      <c r="F43" s="342"/>
      <c r="G43" s="348"/>
      <c r="H43" s="342"/>
      <c r="I43" s="344"/>
      <c r="J43" s="328"/>
      <c r="K43" s="348"/>
      <c r="L43" s="342"/>
      <c r="M43" s="344"/>
      <c r="N43" s="328"/>
      <c r="O43" s="348"/>
      <c r="P43" s="328"/>
      <c r="Q43" s="348"/>
      <c r="R43" s="328"/>
      <c r="S43" s="348"/>
      <c r="T43" s="328"/>
      <c r="U43" s="348"/>
      <c r="V43" s="328"/>
      <c r="W43" s="348"/>
      <c r="X43" s="328"/>
      <c r="Y43" s="348"/>
      <c r="Z43" s="342"/>
      <c r="AA43" s="348"/>
      <c r="AB43" s="345"/>
      <c r="AC43" s="346"/>
      <c r="AD43" s="347">
        <v>35</v>
      </c>
    </row>
    <row r="44" spans="1:30" ht="16.5" x14ac:dyDescent="0.2">
      <c r="A44" s="332">
        <v>36</v>
      </c>
      <c r="B44" s="340"/>
      <c r="C44" s="341"/>
      <c r="D44" s="342"/>
      <c r="E44" s="348"/>
      <c r="F44" s="342"/>
      <c r="G44" s="348"/>
      <c r="H44" s="342"/>
      <c r="I44" s="344"/>
      <c r="J44" s="328"/>
      <c r="K44" s="348"/>
      <c r="L44" s="342"/>
      <c r="M44" s="344"/>
      <c r="N44" s="328"/>
      <c r="O44" s="348"/>
      <c r="P44" s="328"/>
      <c r="Q44" s="348"/>
      <c r="R44" s="328"/>
      <c r="S44" s="348"/>
      <c r="T44" s="328"/>
      <c r="U44" s="348"/>
      <c r="V44" s="328"/>
      <c r="W44" s="348"/>
      <c r="X44" s="328"/>
      <c r="Y44" s="348"/>
      <c r="Z44" s="342"/>
      <c r="AA44" s="348"/>
      <c r="AB44" s="345"/>
      <c r="AC44" s="346"/>
      <c r="AD44" s="347">
        <v>36</v>
      </c>
    </row>
    <row r="45" spans="1:30" ht="16.5" x14ac:dyDescent="0.2">
      <c r="A45" s="332">
        <v>37</v>
      </c>
      <c r="B45" s="340"/>
      <c r="C45" s="341"/>
      <c r="D45" s="342"/>
      <c r="E45" s="348"/>
      <c r="F45" s="342"/>
      <c r="G45" s="348"/>
      <c r="H45" s="342"/>
      <c r="I45" s="344"/>
      <c r="J45" s="328"/>
      <c r="K45" s="348"/>
      <c r="L45" s="342"/>
      <c r="M45" s="344"/>
      <c r="N45" s="328"/>
      <c r="O45" s="348"/>
      <c r="P45" s="328"/>
      <c r="Q45" s="348"/>
      <c r="R45" s="328"/>
      <c r="S45" s="348"/>
      <c r="T45" s="328"/>
      <c r="U45" s="348"/>
      <c r="V45" s="328"/>
      <c r="W45" s="348"/>
      <c r="X45" s="328"/>
      <c r="Y45" s="348"/>
      <c r="Z45" s="342"/>
      <c r="AA45" s="348"/>
      <c r="AB45" s="345"/>
      <c r="AC45" s="346"/>
      <c r="AD45" s="347">
        <v>37</v>
      </c>
    </row>
    <row r="46" spans="1:30" ht="16.5" x14ac:dyDescent="0.2">
      <c r="A46" s="332">
        <v>38</v>
      </c>
      <c r="B46" s="340"/>
      <c r="C46" s="341"/>
      <c r="D46" s="342"/>
      <c r="E46" s="348"/>
      <c r="F46" s="342"/>
      <c r="G46" s="348"/>
      <c r="H46" s="342"/>
      <c r="I46" s="344"/>
      <c r="J46" s="328"/>
      <c r="K46" s="348"/>
      <c r="L46" s="342"/>
      <c r="M46" s="344"/>
      <c r="N46" s="328"/>
      <c r="O46" s="348"/>
      <c r="P46" s="328"/>
      <c r="Q46" s="348"/>
      <c r="R46" s="328"/>
      <c r="S46" s="348"/>
      <c r="T46" s="328"/>
      <c r="U46" s="348"/>
      <c r="V46" s="328"/>
      <c r="W46" s="348"/>
      <c r="X46" s="328"/>
      <c r="Y46" s="348"/>
      <c r="Z46" s="342"/>
      <c r="AA46" s="348"/>
      <c r="AB46" s="345"/>
      <c r="AC46" s="346"/>
      <c r="AD46" s="347">
        <v>38</v>
      </c>
    </row>
    <row r="47" spans="1:30" ht="16.5" x14ac:dyDescent="0.2">
      <c r="A47" s="332">
        <v>39</v>
      </c>
      <c r="B47" s="340"/>
      <c r="C47" s="341"/>
      <c r="D47" s="342"/>
      <c r="E47" s="348"/>
      <c r="F47" s="342"/>
      <c r="G47" s="348"/>
      <c r="H47" s="342"/>
      <c r="I47" s="344"/>
      <c r="J47" s="328"/>
      <c r="K47" s="348"/>
      <c r="L47" s="342"/>
      <c r="M47" s="344"/>
      <c r="N47" s="328"/>
      <c r="O47" s="348"/>
      <c r="P47" s="328"/>
      <c r="Q47" s="348"/>
      <c r="R47" s="328"/>
      <c r="S47" s="348"/>
      <c r="T47" s="328"/>
      <c r="U47" s="348"/>
      <c r="V47" s="328"/>
      <c r="W47" s="348"/>
      <c r="X47" s="328"/>
      <c r="Y47" s="348"/>
      <c r="Z47" s="342"/>
      <c r="AA47" s="348"/>
      <c r="AB47" s="345"/>
      <c r="AC47" s="346"/>
      <c r="AD47" s="347">
        <v>39</v>
      </c>
    </row>
    <row r="48" spans="1:30" ht="16.5" x14ac:dyDescent="0.2">
      <c r="A48" s="331">
        <v>40</v>
      </c>
      <c r="B48" s="340"/>
      <c r="C48" s="341"/>
      <c r="D48" s="342"/>
      <c r="E48" s="348"/>
      <c r="F48" s="342"/>
      <c r="G48" s="348"/>
      <c r="H48" s="342"/>
      <c r="I48" s="344"/>
      <c r="J48" s="328"/>
      <c r="K48" s="348"/>
      <c r="L48" s="342"/>
      <c r="M48" s="344"/>
      <c r="N48" s="328"/>
      <c r="O48" s="348"/>
      <c r="P48" s="328"/>
      <c r="Q48" s="348"/>
      <c r="R48" s="328"/>
      <c r="S48" s="348"/>
      <c r="T48" s="328"/>
      <c r="U48" s="348"/>
      <c r="V48" s="328"/>
      <c r="W48" s="348"/>
      <c r="X48" s="328"/>
      <c r="Y48" s="348"/>
      <c r="Z48" s="342"/>
      <c r="AA48" s="348"/>
      <c r="AB48" s="345"/>
      <c r="AC48" s="346"/>
      <c r="AD48" s="349">
        <v>40</v>
      </c>
    </row>
    <row r="49" spans="1:30" ht="16.5" x14ac:dyDescent="0.2">
      <c r="A49" s="332">
        <v>41</v>
      </c>
      <c r="B49" s="340"/>
      <c r="C49" s="341"/>
      <c r="D49" s="342"/>
      <c r="E49" s="348"/>
      <c r="F49" s="342"/>
      <c r="G49" s="348"/>
      <c r="H49" s="342"/>
      <c r="I49" s="344"/>
      <c r="J49" s="328"/>
      <c r="K49" s="348"/>
      <c r="L49" s="342"/>
      <c r="M49" s="344"/>
      <c r="N49" s="328"/>
      <c r="O49" s="348"/>
      <c r="P49" s="328"/>
      <c r="Q49" s="348"/>
      <c r="R49" s="328"/>
      <c r="S49" s="348"/>
      <c r="T49" s="328"/>
      <c r="U49" s="348"/>
      <c r="V49" s="328"/>
      <c r="W49" s="348"/>
      <c r="X49" s="328"/>
      <c r="Y49" s="348"/>
      <c r="Z49" s="342"/>
      <c r="AA49" s="348"/>
      <c r="AB49" s="345"/>
      <c r="AC49" s="346"/>
      <c r="AD49" s="347">
        <v>41</v>
      </c>
    </row>
    <row r="50" spans="1:30" ht="16.5" x14ac:dyDescent="0.2">
      <c r="A50" s="332">
        <v>42</v>
      </c>
      <c r="B50" s="340"/>
      <c r="C50" s="341"/>
      <c r="D50" s="342"/>
      <c r="E50" s="348"/>
      <c r="F50" s="342"/>
      <c r="G50" s="348"/>
      <c r="H50" s="342"/>
      <c r="I50" s="344"/>
      <c r="J50" s="328"/>
      <c r="K50" s="348"/>
      <c r="L50" s="342"/>
      <c r="M50" s="344"/>
      <c r="N50" s="328"/>
      <c r="O50" s="348"/>
      <c r="P50" s="328"/>
      <c r="Q50" s="348"/>
      <c r="R50" s="328"/>
      <c r="S50" s="348"/>
      <c r="T50" s="328"/>
      <c r="U50" s="348"/>
      <c r="V50" s="328"/>
      <c r="W50" s="348"/>
      <c r="X50" s="328"/>
      <c r="Y50" s="348"/>
      <c r="Z50" s="342"/>
      <c r="AA50" s="348"/>
      <c r="AB50" s="345"/>
      <c r="AC50" s="346"/>
      <c r="AD50" s="347">
        <v>42</v>
      </c>
    </row>
    <row r="51" spans="1:30" ht="16.5" x14ac:dyDescent="0.2">
      <c r="A51" s="332">
        <v>43</v>
      </c>
      <c r="B51" s="340"/>
      <c r="C51" s="341"/>
      <c r="D51" s="342"/>
      <c r="E51" s="348"/>
      <c r="F51" s="342"/>
      <c r="G51" s="348"/>
      <c r="H51" s="342"/>
      <c r="I51" s="344"/>
      <c r="J51" s="328"/>
      <c r="K51" s="348"/>
      <c r="L51" s="342"/>
      <c r="M51" s="344"/>
      <c r="N51" s="328"/>
      <c r="O51" s="348"/>
      <c r="P51" s="328"/>
      <c r="Q51" s="348"/>
      <c r="R51" s="328"/>
      <c r="S51" s="348"/>
      <c r="T51" s="328"/>
      <c r="U51" s="348"/>
      <c r="V51" s="328"/>
      <c r="W51" s="348"/>
      <c r="X51" s="328"/>
      <c r="Y51" s="348"/>
      <c r="Z51" s="342"/>
      <c r="AA51" s="348"/>
      <c r="AB51" s="345"/>
      <c r="AC51" s="346"/>
      <c r="AD51" s="347">
        <v>43</v>
      </c>
    </row>
    <row r="52" spans="1:30" ht="16.5" x14ac:dyDescent="0.2">
      <c r="A52" s="332">
        <v>44</v>
      </c>
      <c r="B52" s="340"/>
      <c r="C52" s="341"/>
      <c r="D52" s="342"/>
      <c r="E52" s="348"/>
      <c r="F52" s="342"/>
      <c r="G52" s="348"/>
      <c r="H52" s="342"/>
      <c r="I52" s="344"/>
      <c r="J52" s="328"/>
      <c r="K52" s="348"/>
      <c r="L52" s="342"/>
      <c r="M52" s="344"/>
      <c r="N52" s="328"/>
      <c r="O52" s="348"/>
      <c r="P52" s="328"/>
      <c r="Q52" s="348"/>
      <c r="R52" s="328"/>
      <c r="S52" s="348"/>
      <c r="T52" s="328"/>
      <c r="U52" s="348"/>
      <c r="V52" s="328"/>
      <c r="W52" s="348"/>
      <c r="X52" s="328"/>
      <c r="Y52" s="348"/>
      <c r="Z52" s="342"/>
      <c r="AA52" s="348"/>
      <c r="AB52" s="345"/>
      <c r="AC52" s="346"/>
      <c r="AD52" s="347">
        <v>44</v>
      </c>
    </row>
    <row r="53" spans="1:30" ht="16.5" x14ac:dyDescent="0.2">
      <c r="A53" s="332">
        <v>45</v>
      </c>
      <c r="B53" s="340"/>
      <c r="C53" s="341"/>
      <c r="D53" s="342"/>
      <c r="E53" s="348"/>
      <c r="F53" s="342"/>
      <c r="G53" s="348"/>
      <c r="H53" s="342"/>
      <c r="I53" s="344"/>
      <c r="J53" s="328"/>
      <c r="K53" s="348"/>
      <c r="L53" s="342"/>
      <c r="M53" s="344"/>
      <c r="N53" s="328"/>
      <c r="O53" s="348"/>
      <c r="P53" s="328"/>
      <c r="Q53" s="348"/>
      <c r="R53" s="328"/>
      <c r="S53" s="348"/>
      <c r="T53" s="328"/>
      <c r="U53" s="348"/>
      <c r="V53" s="328"/>
      <c r="W53" s="348"/>
      <c r="X53" s="328"/>
      <c r="Y53" s="348"/>
      <c r="Z53" s="342"/>
      <c r="AA53" s="348"/>
      <c r="AB53" s="345"/>
      <c r="AC53" s="346"/>
      <c r="AD53" s="347">
        <v>45</v>
      </c>
    </row>
    <row r="54" spans="1:30" ht="16.5" x14ac:dyDescent="0.2">
      <c r="A54" s="332">
        <v>46</v>
      </c>
      <c r="B54" s="340"/>
      <c r="C54" s="341"/>
      <c r="D54" s="342"/>
      <c r="E54" s="348"/>
      <c r="F54" s="342"/>
      <c r="G54" s="348"/>
      <c r="H54" s="342"/>
      <c r="I54" s="344"/>
      <c r="J54" s="328"/>
      <c r="K54" s="348"/>
      <c r="L54" s="342"/>
      <c r="M54" s="344"/>
      <c r="N54" s="328"/>
      <c r="O54" s="348"/>
      <c r="P54" s="328"/>
      <c r="Q54" s="348"/>
      <c r="R54" s="328"/>
      <c r="S54" s="348"/>
      <c r="T54" s="328"/>
      <c r="U54" s="348"/>
      <c r="V54" s="328"/>
      <c r="W54" s="348"/>
      <c r="X54" s="328"/>
      <c r="Y54" s="348"/>
      <c r="Z54" s="342"/>
      <c r="AA54" s="348"/>
      <c r="AB54" s="345"/>
      <c r="AC54" s="346"/>
      <c r="AD54" s="347">
        <v>46</v>
      </c>
    </row>
    <row r="55" spans="1:30" ht="16.5" x14ac:dyDescent="0.2">
      <c r="A55" s="332">
        <v>47</v>
      </c>
      <c r="B55" s="340"/>
      <c r="C55" s="341"/>
      <c r="D55" s="342"/>
      <c r="E55" s="348"/>
      <c r="F55" s="342"/>
      <c r="G55" s="348"/>
      <c r="H55" s="342"/>
      <c r="I55" s="344"/>
      <c r="J55" s="328"/>
      <c r="K55" s="348"/>
      <c r="L55" s="342"/>
      <c r="M55" s="344"/>
      <c r="N55" s="328"/>
      <c r="O55" s="348"/>
      <c r="P55" s="328"/>
      <c r="Q55" s="348"/>
      <c r="R55" s="328"/>
      <c r="S55" s="348"/>
      <c r="T55" s="328"/>
      <c r="U55" s="348"/>
      <c r="V55" s="328"/>
      <c r="W55" s="348"/>
      <c r="X55" s="328"/>
      <c r="Y55" s="348"/>
      <c r="Z55" s="342"/>
      <c r="AA55" s="348"/>
      <c r="AB55" s="345"/>
      <c r="AC55" s="346"/>
      <c r="AD55" s="347">
        <v>47</v>
      </c>
    </row>
    <row r="56" spans="1:30" ht="16.5" x14ac:dyDescent="0.2">
      <c r="A56" s="332">
        <v>48</v>
      </c>
      <c r="B56" s="340"/>
      <c r="C56" s="341"/>
      <c r="D56" s="342"/>
      <c r="E56" s="348"/>
      <c r="F56" s="342"/>
      <c r="G56" s="348"/>
      <c r="H56" s="342"/>
      <c r="I56" s="344"/>
      <c r="J56" s="328"/>
      <c r="K56" s="348"/>
      <c r="L56" s="342"/>
      <c r="M56" s="344"/>
      <c r="N56" s="328"/>
      <c r="O56" s="348"/>
      <c r="P56" s="328"/>
      <c r="Q56" s="348"/>
      <c r="R56" s="328"/>
      <c r="S56" s="348"/>
      <c r="T56" s="328"/>
      <c r="U56" s="348"/>
      <c r="V56" s="328"/>
      <c r="W56" s="348"/>
      <c r="X56" s="328"/>
      <c r="Y56" s="348"/>
      <c r="Z56" s="342"/>
      <c r="AA56" s="348"/>
      <c r="AB56" s="345"/>
      <c r="AC56" s="346"/>
      <c r="AD56" s="347">
        <v>48</v>
      </c>
    </row>
    <row r="57" spans="1:30" ht="16.5" x14ac:dyDescent="0.2">
      <c r="A57" s="332">
        <v>49</v>
      </c>
      <c r="B57" s="340"/>
      <c r="C57" s="341"/>
      <c r="D57" s="342"/>
      <c r="E57" s="348"/>
      <c r="F57" s="342"/>
      <c r="G57" s="348"/>
      <c r="H57" s="342"/>
      <c r="I57" s="344"/>
      <c r="J57" s="328"/>
      <c r="K57" s="348"/>
      <c r="L57" s="342"/>
      <c r="M57" s="344"/>
      <c r="N57" s="328"/>
      <c r="O57" s="348"/>
      <c r="P57" s="328"/>
      <c r="Q57" s="348"/>
      <c r="R57" s="328"/>
      <c r="S57" s="348"/>
      <c r="T57" s="328"/>
      <c r="U57" s="348"/>
      <c r="V57" s="328"/>
      <c r="W57" s="348"/>
      <c r="X57" s="328"/>
      <c r="Y57" s="348"/>
      <c r="Z57" s="342"/>
      <c r="AA57" s="348"/>
      <c r="AB57" s="345"/>
      <c r="AC57" s="346"/>
      <c r="AD57" s="347">
        <v>49</v>
      </c>
    </row>
    <row r="58" spans="1:30" ht="16.5" x14ac:dyDescent="0.2">
      <c r="A58" s="332">
        <v>50</v>
      </c>
      <c r="B58" s="340"/>
      <c r="C58" s="341"/>
      <c r="D58" s="342"/>
      <c r="E58" s="348"/>
      <c r="F58" s="342"/>
      <c r="G58" s="348"/>
      <c r="H58" s="342"/>
      <c r="I58" s="344"/>
      <c r="J58" s="328"/>
      <c r="K58" s="348"/>
      <c r="L58" s="342"/>
      <c r="M58" s="344"/>
      <c r="N58" s="328"/>
      <c r="O58" s="348"/>
      <c r="P58" s="328"/>
      <c r="Q58" s="348"/>
      <c r="R58" s="328"/>
      <c r="S58" s="348"/>
      <c r="T58" s="328"/>
      <c r="U58" s="348"/>
      <c r="V58" s="328"/>
      <c r="W58" s="348"/>
      <c r="X58" s="328"/>
      <c r="Y58" s="348"/>
      <c r="Z58" s="342"/>
      <c r="AA58" s="348"/>
      <c r="AB58" s="345"/>
      <c r="AC58" s="346"/>
      <c r="AD58" s="347">
        <v>50</v>
      </c>
    </row>
    <row r="59" spans="1:30" ht="16.5" x14ac:dyDescent="0.2">
      <c r="A59" s="332">
        <v>51</v>
      </c>
      <c r="B59" s="340"/>
      <c r="C59" s="341"/>
      <c r="D59" s="342"/>
      <c r="E59" s="348"/>
      <c r="F59" s="342"/>
      <c r="G59" s="348"/>
      <c r="H59" s="342"/>
      <c r="I59" s="344"/>
      <c r="J59" s="328"/>
      <c r="K59" s="348"/>
      <c r="L59" s="342"/>
      <c r="M59" s="344"/>
      <c r="N59" s="328"/>
      <c r="O59" s="348"/>
      <c r="P59" s="328"/>
      <c r="Q59" s="348"/>
      <c r="R59" s="328"/>
      <c r="S59" s="348"/>
      <c r="T59" s="328"/>
      <c r="U59" s="348"/>
      <c r="V59" s="328"/>
      <c r="W59" s="348"/>
      <c r="X59" s="328"/>
      <c r="Y59" s="348"/>
      <c r="Z59" s="342"/>
      <c r="AA59" s="348"/>
      <c r="AB59" s="345"/>
      <c r="AC59" s="346"/>
      <c r="AD59" s="347">
        <v>51</v>
      </c>
    </row>
    <row r="60" spans="1:30" ht="16.5" x14ac:dyDescent="0.2">
      <c r="A60" s="332">
        <v>52</v>
      </c>
      <c r="B60" s="340"/>
      <c r="C60" s="341"/>
      <c r="D60" s="342"/>
      <c r="E60" s="348"/>
      <c r="F60" s="342"/>
      <c r="G60" s="348"/>
      <c r="H60" s="342"/>
      <c r="I60" s="344"/>
      <c r="J60" s="328"/>
      <c r="K60" s="348"/>
      <c r="L60" s="342"/>
      <c r="M60" s="344"/>
      <c r="N60" s="328"/>
      <c r="O60" s="348"/>
      <c r="P60" s="328"/>
      <c r="Q60" s="348"/>
      <c r="R60" s="328"/>
      <c r="S60" s="348"/>
      <c r="T60" s="328"/>
      <c r="U60" s="348"/>
      <c r="V60" s="328"/>
      <c r="W60" s="348"/>
      <c r="X60" s="328"/>
      <c r="Y60" s="348"/>
      <c r="Z60" s="342"/>
      <c r="AA60" s="348"/>
      <c r="AB60" s="345"/>
      <c r="AC60" s="346"/>
      <c r="AD60" s="347">
        <v>52</v>
      </c>
    </row>
    <row r="61" spans="1:30" ht="16.5" x14ac:dyDescent="0.2">
      <c r="A61" s="332">
        <v>53</v>
      </c>
      <c r="B61" s="340"/>
      <c r="C61" s="341"/>
      <c r="D61" s="342"/>
      <c r="E61" s="348"/>
      <c r="F61" s="342"/>
      <c r="G61" s="348"/>
      <c r="H61" s="342"/>
      <c r="I61" s="344"/>
      <c r="J61" s="328"/>
      <c r="K61" s="348"/>
      <c r="L61" s="342"/>
      <c r="M61" s="344"/>
      <c r="N61" s="328"/>
      <c r="O61" s="348"/>
      <c r="P61" s="328"/>
      <c r="Q61" s="348"/>
      <c r="R61" s="328"/>
      <c r="S61" s="348"/>
      <c r="T61" s="328"/>
      <c r="U61" s="348"/>
      <c r="V61" s="328"/>
      <c r="W61" s="348"/>
      <c r="X61" s="328"/>
      <c r="Y61" s="348"/>
      <c r="Z61" s="342"/>
      <c r="AA61" s="348"/>
      <c r="AB61" s="345"/>
      <c r="AC61" s="346"/>
      <c r="AD61" s="347">
        <v>53</v>
      </c>
    </row>
    <row r="62" spans="1:30" ht="16.5" x14ac:dyDescent="0.2">
      <c r="A62" s="332">
        <v>54</v>
      </c>
      <c r="B62" s="340"/>
      <c r="C62" s="341"/>
      <c r="D62" s="342"/>
      <c r="E62" s="348"/>
      <c r="F62" s="342"/>
      <c r="G62" s="348"/>
      <c r="H62" s="342"/>
      <c r="I62" s="344"/>
      <c r="J62" s="328"/>
      <c r="K62" s="348"/>
      <c r="L62" s="342"/>
      <c r="M62" s="344"/>
      <c r="N62" s="328"/>
      <c r="O62" s="348"/>
      <c r="P62" s="328"/>
      <c r="Q62" s="348"/>
      <c r="R62" s="328"/>
      <c r="S62" s="348"/>
      <c r="T62" s="328"/>
      <c r="U62" s="348"/>
      <c r="V62" s="328"/>
      <c r="W62" s="348"/>
      <c r="X62" s="328"/>
      <c r="Y62" s="348"/>
      <c r="Z62" s="342"/>
      <c r="AA62" s="348"/>
      <c r="AB62" s="345"/>
      <c r="AC62" s="346"/>
      <c r="AD62" s="347">
        <v>54</v>
      </c>
    </row>
    <row r="63" spans="1:30" ht="16.5" x14ac:dyDescent="0.2">
      <c r="A63" s="332">
        <v>55</v>
      </c>
      <c r="B63" s="340"/>
      <c r="C63" s="341"/>
      <c r="D63" s="342"/>
      <c r="E63" s="348"/>
      <c r="F63" s="342"/>
      <c r="G63" s="348"/>
      <c r="H63" s="342"/>
      <c r="I63" s="344"/>
      <c r="J63" s="328"/>
      <c r="K63" s="348"/>
      <c r="L63" s="342"/>
      <c r="M63" s="344"/>
      <c r="N63" s="328"/>
      <c r="O63" s="348"/>
      <c r="P63" s="328"/>
      <c r="Q63" s="348"/>
      <c r="R63" s="328"/>
      <c r="S63" s="348"/>
      <c r="T63" s="328"/>
      <c r="U63" s="348"/>
      <c r="V63" s="328"/>
      <c r="W63" s="348"/>
      <c r="X63" s="328"/>
      <c r="Y63" s="348"/>
      <c r="Z63" s="342"/>
      <c r="AA63" s="348"/>
      <c r="AB63" s="345"/>
      <c r="AC63" s="346"/>
      <c r="AD63" s="347">
        <v>55</v>
      </c>
    </row>
    <row r="64" spans="1:30" ht="16.5" x14ac:dyDescent="0.2">
      <c r="A64" s="332">
        <v>56</v>
      </c>
      <c r="B64" s="340"/>
      <c r="C64" s="341"/>
      <c r="D64" s="342"/>
      <c r="E64" s="348"/>
      <c r="F64" s="342"/>
      <c r="G64" s="348"/>
      <c r="H64" s="342"/>
      <c r="I64" s="344"/>
      <c r="J64" s="328"/>
      <c r="K64" s="348"/>
      <c r="L64" s="342"/>
      <c r="M64" s="344"/>
      <c r="N64" s="328"/>
      <c r="O64" s="348"/>
      <c r="P64" s="328"/>
      <c r="Q64" s="348"/>
      <c r="R64" s="328"/>
      <c r="S64" s="348"/>
      <c r="T64" s="328"/>
      <c r="U64" s="348"/>
      <c r="V64" s="328"/>
      <c r="W64" s="348"/>
      <c r="X64" s="328"/>
      <c r="Y64" s="348"/>
      <c r="Z64" s="342"/>
      <c r="AA64" s="348"/>
      <c r="AB64" s="345"/>
      <c r="AC64" s="346"/>
      <c r="AD64" s="347">
        <v>56</v>
      </c>
    </row>
    <row r="65" spans="1:30" ht="16.5" x14ac:dyDescent="0.2">
      <c r="A65" s="332">
        <v>57</v>
      </c>
      <c r="B65" s="340"/>
      <c r="C65" s="341"/>
      <c r="D65" s="342"/>
      <c r="E65" s="348"/>
      <c r="F65" s="342"/>
      <c r="G65" s="348"/>
      <c r="H65" s="342"/>
      <c r="I65" s="344"/>
      <c r="J65" s="328"/>
      <c r="K65" s="348"/>
      <c r="L65" s="342"/>
      <c r="M65" s="344"/>
      <c r="N65" s="328"/>
      <c r="O65" s="348"/>
      <c r="P65" s="328"/>
      <c r="Q65" s="348"/>
      <c r="R65" s="328"/>
      <c r="S65" s="348"/>
      <c r="T65" s="328"/>
      <c r="U65" s="348"/>
      <c r="V65" s="328"/>
      <c r="W65" s="348"/>
      <c r="X65" s="328"/>
      <c r="Y65" s="348"/>
      <c r="Z65" s="342"/>
      <c r="AA65" s="348"/>
      <c r="AB65" s="345"/>
      <c r="AC65" s="346"/>
      <c r="AD65" s="347">
        <v>57</v>
      </c>
    </row>
    <row r="66" spans="1:30" ht="16.5" x14ac:dyDescent="0.2">
      <c r="A66" s="332">
        <v>58</v>
      </c>
      <c r="B66" s="340"/>
      <c r="C66" s="341"/>
      <c r="D66" s="342"/>
      <c r="E66" s="348"/>
      <c r="F66" s="342"/>
      <c r="G66" s="348"/>
      <c r="H66" s="342"/>
      <c r="I66" s="344"/>
      <c r="J66" s="328"/>
      <c r="K66" s="348"/>
      <c r="L66" s="342"/>
      <c r="M66" s="344"/>
      <c r="N66" s="328"/>
      <c r="O66" s="348"/>
      <c r="P66" s="328"/>
      <c r="Q66" s="348"/>
      <c r="R66" s="328"/>
      <c r="S66" s="348"/>
      <c r="T66" s="328"/>
      <c r="U66" s="348"/>
      <c r="V66" s="328"/>
      <c r="W66" s="348"/>
      <c r="X66" s="328"/>
      <c r="Y66" s="348"/>
      <c r="Z66" s="342"/>
      <c r="AA66" s="348"/>
      <c r="AB66" s="345"/>
      <c r="AC66" s="346"/>
      <c r="AD66" s="347">
        <v>58</v>
      </c>
    </row>
    <row r="67" spans="1:30" ht="16.5" x14ac:dyDescent="0.2">
      <c r="A67" s="332" t="s">
        <v>88</v>
      </c>
      <c r="B67" s="340" t="s">
        <v>88</v>
      </c>
      <c r="C67" s="341" t="s">
        <v>88</v>
      </c>
      <c r="D67" s="342" t="s">
        <v>88</v>
      </c>
      <c r="E67" s="348" t="s">
        <v>88</v>
      </c>
      <c r="F67" s="342" t="s">
        <v>88</v>
      </c>
      <c r="G67" s="348" t="s">
        <v>88</v>
      </c>
      <c r="H67" s="342" t="s">
        <v>88</v>
      </c>
      <c r="I67" s="348" t="s">
        <v>88</v>
      </c>
      <c r="J67" s="342" t="s">
        <v>88</v>
      </c>
      <c r="K67" s="348" t="s">
        <v>88</v>
      </c>
      <c r="L67" s="342" t="s">
        <v>88</v>
      </c>
      <c r="M67" s="348" t="s">
        <v>88</v>
      </c>
      <c r="N67" s="342" t="s">
        <v>88</v>
      </c>
      <c r="O67" s="348" t="s">
        <v>88</v>
      </c>
      <c r="P67" s="342" t="s">
        <v>88</v>
      </c>
      <c r="Q67" s="348" t="s">
        <v>88</v>
      </c>
      <c r="R67" s="342" t="s">
        <v>88</v>
      </c>
      <c r="S67" s="348" t="s">
        <v>88</v>
      </c>
      <c r="T67" s="342" t="s">
        <v>88</v>
      </c>
      <c r="U67" s="348" t="s">
        <v>88</v>
      </c>
      <c r="V67" s="342" t="s">
        <v>88</v>
      </c>
      <c r="W67" s="348" t="s">
        <v>88</v>
      </c>
      <c r="X67" s="342" t="s">
        <v>88</v>
      </c>
      <c r="Y67" s="348" t="s">
        <v>88</v>
      </c>
      <c r="Z67" s="342" t="s">
        <v>88</v>
      </c>
      <c r="AA67" s="348" t="s">
        <v>88</v>
      </c>
      <c r="AB67" s="345" t="s">
        <v>88</v>
      </c>
      <c r="AC67" s="346" t="s">
        <v>88</v>
      </c>
      <c r="AD67" s="347" t="s">
        <v>88</v>
      </c>
    </row>
    <row r="68" spans="1:30" ht="16.5" x14ac:dyDescent="0.2">
      <c r="A68" s="332" t="s">
        <v>88</v>
      </c>
      <c r="B68" s="340" t="s">
        <v>88</v>
      </c>
      <c r="C68" s="341" t="s">
        <v>88</v>
      </c>
      <c r="D68" s="342" t="s">
        <v>88</v>
      </c>
      <c r="E68" s="348" t="s">
        <v>88</v>
      </c>
      <c r="F68" s="342" t="s">
        <v>88</v>
      </c>
      <c r="G68" s="348" t="s">
        <v>88</v>
      </c>
      <c r="H68" s="342" t="s">
        <v>88</v>
      </c>
      <c r="I68" s="348" t="s">
        <v>88</v>
      </c>
      <c r="J68" s="342" t="s">
        <v>88</v>
      </c>
      <c r="K68" s="348" t="s">
        <v>88</v>
      </c>
      <c r="L68" s="342" t="s">
        <v>88</v>
      </c>
      <c r="M68" s="348" t="s">
        <v>88</v>
      </c>
      <c r="N68" s="342" t="s">
        <v>88</v>
      </c>
      <c r="O68" s="348" t="s">
        <v>88</v>
      </c>
      <c r="P68" s="342" t="s">
        <v>88</v>
      </c>
      <c r="Q68" s="348" t="s">
        <v>88</v>
      </c>
      <c r="R68" s="342" t="s">
        <v>88</v>
      </c>
      <c r="S68" s="348" t="s">
        <v>88</v>
      </c>
      <c r="T68" s="342" t="s">
        <v>88</v>
      </c>
      <c r="U68" s="348" t="s">
        <v>88</v>
      </c>
      <c r="V68" s="342" t="s">
        <v>88</v>
      </c>
      <c r="W68" s="348" t="s">
        <v>88</v>
      </c>
      <c r="X68" s="342" t="s">
        <v>88</v>
      </c>
      <c r="Y68" s="348" t="s">
        <v>88</v>
      </c>
      <c r="Z68" s="342" t="s">
        <v>88</v>
      </c>
      <c r="AA68" s="348" t="s">
        <v>88</v>
      </c>
      <c r="AB68" s="345" t="s">
        <v>88</v>
      </c>
      <c r="AC68" s="346" t="s">
        <v>88</v>
      </c>
      <c r="AD68" s="347" t="s">
        <v>88</v>
      </c>
    </row>
    <row r="69" spans="1:30" ht="16.5" x14ac:dyDescent="0.2">
      <c r="A69" s="332" t="s">
        <v>88</v>
      </c>
      <c r="B69" s="340" t="s">
        <v>88</v>
      </c>
      <c r="C69" s="341" t="s">
        <v>88</v>
      </c>
      <c r="D69" s="342" t="s">
        <v>88</v>
      </c>
      <c r="E69" s="348" t="s">
        <v>88</v>
      </c>
      <c r="F69" s="342" t="s">
        <v>88</v>
      </c>
      <c r="G69" s="348" t="s">
        <v>88</v>
      </c>
      <c r="H69" s="342" t="s">
        <v>88</v>
      </c>
      <c r="I69" s="348" t="s">
        <v>88</v>
      </c>
      <c r="J69" s="342" t="s">
        <v>88</v>
      </c>
      <c r="K69" s="348" t="s">
        <v>88</v>
      </c>
      <c r="L69" s="342" t="s">
        <v>88</v>
      </c>
      <c r="M69" s="348" t="s">
        <v>88</v>
      </c>
      <c r="N69" s="342" t="s">
        <v>88</v>
      </c>
      <c r="O69" s="348" t="s">
        <v>88</v>
      </c>
      <c r="P69" s="342" t="s">
        <v>88</v>
      </c>
      <c r="Q69" s="348" t="s">
        <v>88</v>
      </c>
      <c r="R69" s="342" t="s">
        <v>88</v>
      </c>
      <c r="S69" s="348" t="s">
        <v>88</v>
      </c>
      <c r="T69" s="342" t="s">
        <v>88</v>
      </c>
      <c r="U69" s="348" t="s">
        <v>88</v>
      </c>
      <c r="V69" s="342" t="s">
        <v>88</v>
      </c>
      <c r="W69" s="348" t="s">
        <v>88</v>
      </c>
      <c r="X69" s="342" t="s">
        <v>88</v>
      </c>
      <c r="Y69" s="348" t="s">
        <v>88</v>
      </c>
      <c r="Z69" s="342" t="s">
        <v>88</v>
      </c>
      <c r="AA69" s="348" t="s">
        <v>88</v>
      </c>
      <c r="AB69" s="345" t="s">
        <v>88</v>
      </c>
      <c r="AC69" s="346" t="s">
        <v>88</v>
      </c>
      <c r="AD69" s="347" t="s">
        <v>88</v>
      </c>
    </row>
    <row r="70" spans="1:30" ht="16.5" x14ac:dyDescent="0.2">
      <c r="A70" s="332" t="s">
        <v>88</v>
      </c>
      <c r="B70" s="340" t="s">
        <v>88</v>
      </c>
      <c r="C70" s="341" t="s">
        <v>88</v>
      </c>
      <c r="D70" s="342" t="s">
        <v>88</v>
      </c>
      <c r="E70" s="348" t="s">
        <v>88</v>
      </c>
      <c r="F70" s="342" t="s">
        <v>88</v>
      </c>
      <c r="G70" s="348" t="s">
        <v>88</v>
      </c>
      <c r="H70" s="342" t="s">
        <v>88</v>
      </c>
      <c r="I70" s="348" t="s">
        <v>88</v>
      </c>
      <c r="J70" s="342" t="s">
        <v>88</v>
      </c>
      <c r="K70" s="348" t="s">
        <v>88</v>
      </c>
      <c r="L70" s="342" t="s">
        <v>88</v>
      </c>
      <c r="M70" s="348" t="s">
        <v>88</v>
      </c>
      <c r="N70" s="342" t="s">
        <v>88</v>
      </c>
      <c r="O70" s="348" t="s">
        <v>88</v>
      </c>
      <c r="P70" s="342" t="s">
        <v>88</v>
      </c>
      <c r="Q70" s="348" t="s">
        <v>88</v>
      </c>
      <c r="R70" s="342" t="s">
        <v>88</v>
      </c>
      <c r="S70" s="348" t="s">
        <v>88</v>
      </c>
      <c r="T70" s="342" t="s">
        <v>88</v>
      </c>
      <c r="U70" s="348" t="s">
        <v>88</v>
      </c>
      <c r="V70" s="342" t="s">
        <v>88</v>
      </c>
      <c r="W70" s="348" t="s">
        <v>88</v>
      </c>
      <c r="X70" s="342" t="s">
        <v>88</v>
      </c>
      <c r="Y70" s="348" t="s">
        <v>88</v>
      </c>
      <c r="Z70" s="342" t="s">
        <v>88</v>
      </c>
      <c r="AA70" s="348" t="s">
        <v>88</v>
      </c>
      <c r="AB70" s="345" t="s">
        <v>88</v>
      </c>
      <c r="AC70" s="346" t="s">
        <v>88</v>
      </c>
      <c r="AD70" s="347" t="s">
        <v>88</v>
      </c>
    </row>
    <row r="71" spans="1:30" ht="16.5" x14ac:dyDescent="0.2">
      <c r="A71" s="332" t="s">
        <v>88</v>
      </c>
      <c r="B71" s="340" t="s">
        <v>88</v>
      </c>
      <c r="C71" s="341" t="s">
        <v>88</v>
      </c>
      <c r="D71" s="342" t="s">
        <v>88</v>
      </c>
      <c r="E71" s="348" t="s">
        <v>88</v>
      </c>
      <c r="F71" s="342" t="s">
        <v>88</v>
      </c>
      <c r="G71" s="348" t="s">
        <v>88</v>
      </c>
      <c r="H71" s="342" t="s">
        <v>88</v>
      </c>
      <c r="I71" s="348" t="s">
        <v>88</v>
      </c>
      <c r="J71" s="342" t="s">
        <v>88</v>
      </c>
      <c r="K71" s="348" t="s">
        <v>88</v>
      </c>
      <c r="L71" s="342" t="s">
        <v>88</v>
      </c>
      <c r="M71" s="348" t="s">
        <v>88</v>
      </c>
      <c r="N71" s="342" t="s">
        <v>88</v>
      </c>
      <c r="O71" s="348" t="s">
        <v>88</v>
      </c>
      <c r="P71" s="342" t="s">
        <v>88</v>
      </c>
      <c r="Q71" s="348" t="s">
        <v>88</v>
      </c>
      <c r="R71" s="342" t="s">
        <v>88</v>
      </c>
      <c r="S71" s="348" t="s">
        <v>88</v>
      </c>
      <c r="T71" s="342" t="s">
        <v>88</v>
      </c>
      <c r="U71" s="348" t="s">
        <v>88</v>
      </c>
      <c r="V71" s="342" t="s">
        <v>88</v>
      </c>
      <c r="W71" s="348" t="s">
        <v>88</v>
      </c>
      <c r="X71" s="342" t="s">
        <v>88</v>
      </c>
      <c r="Y71" s="348" t="s">
        <v>88</v>
      </c>
      <c r="Z71" s="342" t="s">
        <v>88</v>
      </c>
      <c r="AA71" s="348" t="s">
        <v>88</v>
      </c>
      <c r="AB71" s="345" t="s">
        <v>88</v>
      </c>
      <c r="AC71" s="346" t="s">
        <v>88</v>
      </c>
      <c r="AD71" s="347" t="s">
        <v>88</v>
      </c>
    </row>
    <row r="72" spans="1:30" ht="16.5" x14ac:dyDescent="0.2">
      <c r="A72" s="332" t="s">
        <v>88</v>
      </c>
      <c r="B72" s="340" t="s">
        <v>88</v>
      </c>
      <c r="C72" s="341" t="s">
        <v>88</v>
      </c>
      <c r="D72" s="342" t="s">
        <v>88</v>
      </c>
      <c r="E72" s="348" t="s">
        <v>88</v>
      </c>
      <c r="F72" s="342" t="s">
        <v>88</v>
      </c>
      <c r="G72" s="348" t="s">
        <v>88</v>
      </c>
      <c r="H72" s="342" t="s">
        <v>88</v>
      </c>
      <c r="I72" s="348" t="s">
        <v>88</v>
      </c>
      <c r="J72" s="342" t="s">
        <v>88</v>
      </c>
      <c r="K72" s="348" t="s">
        <v>88</v>
      </c>
      <c r="L72" s="342" t="s">
        <v>88</v>
      </c>
      <c r="M72" s="348" t="s">
        <v>88</v>
      </c>
      <c r="N72" s="342" t="s">
        <v>88</v>
      </c>
      <c r="O72" s="348" t="s">
        <v>88</v>
      </c>
      <c r="P72" s="342" t="s">
        <v>88</v>
      </c>
      <c r="Q72" s="348" t="s">
        <v>88</v>
      </c>
      <c r="R72" s="342" t="s">
        <v>88</v>
      </c>
      <c r="S72" s="348" t="s">
        <v>88</v>
      </c>
      <c r="T72" s="342" t="s">
        <v>88</v>
      </c>
      <c r="U72" s="348" t="s">
        <v>88</v>
      </c>
      <c r="V72" s="342" t="s">
        <v>88</v>
      </c>
      <c r="W72" s="348" t="s">
        <v>88</v>
      </c>
      <c r="X72" s="342" t="s">
        <v>88</v>
      </c>
      <c r="Y72" s="348" t="s">
        <v>88</v>
      </c>
      <c r="Z72" s="342" t="s">
        <v>88</v>
      </c>
      <c r="AA72" s="348" t="s">
        <v>88</v>
      </c>
      <c r="AB72" s="345" t="s">
        <v>88</v>
      </c>
      <c r="AC72" s="346" t="s">
        <v>88</v>
      </c>
      <c r="AD72" s="347" t="s">
        <v>88</v>
      </c>
    </row>
    <row r="73" spans="1:30" ht="16.5" x14ac:dyDescent="0.2">
      <c r="A73" s="332" t="s">
        <v>88</v>
      </c>
      <c r="B73" s="340" t="s">
        <v>88</v>
      </c>
      <c r="C73" s="341" t="s">
        <v>88</v>
      </c>
      <c r="D73" s="342" t="s">
        <v>88</v>
      </c>
      <c r="E73" s="348" t="s">
        <v>88</v>
      </c>
      <c r="F73" s="342" t="s">
        <v>88</v>
      </c>
      <c r="G73" s="348" t="s">
        <v>88</v>
      </c>
      <c r="H73" s="342" t="s">
        <v>88</v>
      </c>
      <c r="I73" s="348" t="s">
        <v>88</v>
      </c>
      <c r="J73" s="342" t="s">
        <v>88</v>
      </c>
      <c r="K73" s="348" t="s">
        <v>88</v>
      </c>
      <c r="L73" s="342" t="s">
        <v>88</v>
      </c>
      <c r="M73" s="348" t="s">
        <v>88</v>
      </c>
      <c r="N73" s="342" t="s">
        <v>88</v>
      </c>
      <c r="O73" s="348" t="s">
        <v>88</v>
      </c>
      <c r="P73" s="342" t="s">
        <v>88</v>
      </c>
      <c r="Q73" s="348" t="s">
        <v>88</v>
      </c>
      <c r="R73" s="342" t="s">
        <v>88</v>
      </c>
      <c r="S73" s="348" t="s">
        <v>88</v>
      </c>
      <c r="T73" s="342" t="s">
        <v>88</v>
      </c>
      <c r="U73" s="348" t="s">
        <v>88</v>
      </c>
      <c r="V73" s="342" t="s">
        <v>88</v>
      </c>
      <c r="W73" s="348" t="s">
        <v>88</v>
      </c>
      <c r="X73" s="342" t="s">
        <v>88</v>
      </c>
      <c r="Y73" s="348" t="s">
        <v>88</v>
      </c>
      <c r="Z73" s="342" t="s">
        <v>88</v>
      </c>
      <c r="AA73" s="348" t="s">
        <v>88</v>
      </c>
      <c r="AB73" s="345" t="s">
        <v>88</v>
      </c>
      <c r="AC73" s="346" t="s">
        <v>88</v>
      </c>
      <c r="AD73" s="347" t="s">
        <v>88</v>
      </c>
    </row>
    <row r="74" spans="1:30" ht="16.5" x14ac:dyDescent="0.2">
      <c r="A74" s="332" t="s">
        <v>88</v>
      </c>
      <c r="B74" s="340" t="s">
        <v>88</v>
      </c>
      <c r="C74" s="341" t="s">
        <v>88</v>
      </c>
      <c r="D74" s="342" t="s">
        <v>88</v>
      </c>
      <c r="E74" s="348" t="s">
        <v>88</v>
      </c>
      <c r="F74" s="342" t="s">
        <v>88</v>
      </c>
      <c r="G74" s="348" t="s">
        <v>88</v>
      </c>
      <c r="H74" s="342" t="s">
        <v>88</v>
      </c>
      <c r="I74" s="348" t="s">
        <v>88</v>
      </c>
      <c r="J74" s="342" t="s">
        <v>88</v>
      </c>
      <c r="K74" s="348" t="s">
        <v>88</v>
      </c>
      <c r="L74" s="342" t="s">
        <v>88</v>
      </c>
      <c r="M74" s="348" t="s">
        <v>88</v>
      </c>
      <c r="N74" s="342" t="s">
        <v>88</v>
      </c>
      <c r="O74" s="348" t="s">
        <v>88</v>
      </c>
      <c r="P74" s="342" t="s">
        <v>88</v>
      </c>
      <c r="Q74" s="348" t="s">
        <v>88</v>
      </c>
      <c r="R74" s="342" t="s">
        <v>88</v>
      </c>
      <c r="S74" s="348" t="s">
        <v>88</v>
      </c>
      <c r="T74" s="342" t="s">
        <v>88</v>
      </c>
      <c r="U74" s="348" t="s">
        <v>88</v>
      </c>
      <c r="V74" s="342" t="s">
        <v>88</v>
      </c>
      <c r="W74" s="348" t="s">
        <v>88</v>
      </c>
      <c r="X74" s="342" t="s">
        <v>88</v>
      </c>
      <c r="Y74" s="348" t="s">
        <v>88</v>
      </c>
      <c r="Z74" s="342" t="s">
        <v>88</v>
      </c>
      <c r="AA74" s="348" t="s">
        <v>88</v>
      </c>
      <c r="AB74" s="345" t="s">
        <v>88</v>
      </c>
      <c r="AC74" s="346" t="s">
        <v>88</v>
      </c>
      <c r="AD74" s="347" t="s">
        <v>88</v>
      </c>
    </row>
    <row r="75" spans="1:30" ht="16.5" x14ac:dyDescent="0.2">
      <c r="A75" s="332" t="s">
        <v>88</v>
      </c>
      <c r="B75" s="340" t="s">
        <v>88</v>
      </c>
      <c r="C75" s="341" t="s">
        <v>88</v>
      </c>
      <c r="D75" s="342" t="s">
        <v>88</v>
      </c>
      <c r="E75" s="348" t="s">
        <v>88</v>
      </c>
      <c r="F75" s="342" t="s">
        <v>88</v>
      </c>
      <c r="G75" s="348" t="s">
        <v>88</v>
      </c>
      <c r="H75" s="342" t="s">
        <v>88</v>
      </c>
      <c r="I75" s="348" t="s">
        <v>88</v>
      </c>
      <c r="J75" s="342" t="s">
        <v>88</v>
      </c>
      <c r="K75" s="348" t="s">
        <v>88</v>
      </c>
      <c r="L75" s="342" t="s">
        <v>88</v>
      </c>
      <c r="M75" s="348" t="s">
        <v>88</v>
      </c>
      <c r="N75" s="342" t="s">
        <v>88</v>
      </c>
      <c r="O75" s="348" t="s">
        <v>88</v>
      </c>
      <c r="P75" s="342" t="s">
        <v>88</v>
      </c>
      <c r="Q75" s="348" t="s">
        <v>88</v>
      </c>
      <c r="R75" s="342" t="s">
        <v>88</v>
      </c>
      <c r="S75" s="348" t="s">
        <v>88</v>
      </c>
      <c r="T75" s="342" t="s">
        <v>88</v>
      </c>
      <c r="U75" s="348" t="s">
        <v>88</v>
      </c>
      <c r="V75" s="342" t="s">
        <v>88</v>
      </c>
      <c r="W75" s="348" t="s">
        <v>88</v>
      </c>
      <c r="X75" s="342" t="s">
        <v>88</v>
      </c>
      <c r="Y75" s="348" t="s">
        <v>88</v>
      </c>
      <c r="Z75" s="342" t="s">
        <v>88</v>
      </c>
      <c r="AA75" s="348" t="s">
        <v>88</v>
      </c>
      <c r="AB75" s="345" t="s">
        <v>88</v>
      </c>
      <c r="AC75" s="346" t="s">
        <v>88</v>
      </c>
      <c r="AD75" s="347" t="s">
        <v>88</v>
      </c>
    </row>
    <row r="76" spans="1:30" ht="16.5" x14ac:dyDescent="0.2">
      <c r="A76" s="332" t="s">
        <v>88</v>
      </c>
      <c r="B76" s="340" t="s">
        <v>88</v>
      </c>
      <c r="C76" s="341" t="s">
        <v>88</v>
      </c>
      <c r="D76" s="342" t="s">
        <v>88</v>
      </c>
      <c r="E76" s="348" t="s">
        <v>88</v>
      </c>
      <c r="F76" s="342" t="s">
        <v>88</v>
      </c>
      <c r="G76" s="348" t="s">
        <v>88</v>
      </c>
      <c r="H76" s="342" t="s">
        <v>88</v>
      </c>
      <c r="I76" s="348" t="s">
        <v>88</v>
      </c>
      <c r="J76" s="342" t="s">
        <v>88</v>
      </c>
      <c r="K76" s="348" t="s">
        <v>88</v>
      </c>
      <c r="L76" s="342" t="s">
        <v>88</v>
      </c>
      <c r="M76" s="348" t="s">
        <v>88</v>
      </c>
      <c r="N76" s="342" t="s">
        <v>88</v>
      </c>
      <c r="O76" s="348" t="s">
        <v>88</v>
      </c>
      <c r="P76" s="342" t="s">
        <v>88</v>
      </c>
      <c r="Q76" s="348" t="s">
        <v>88</v>
      </c>
      <c r="R76" s="342" t="s">
        <v>88</v>
      </c>
      <c r="S76" s="348" t="s">
        <v>88</v>
      </c>
      <c r="T76" s="342" t="s">
        <v>88</v>
      </c>
      <c r="U76" s="348" t="s">
        <v>88</v>
      </c>
      <c r="V76" s="342" t="s">
        <v>88</v>
      </c>
      <c r="W76" s="348" t="s">
        <v>88</v>
      </c>
      <c r="X76" s="342" t="s">
        <v>88</v>
      </c>
      <c r="Y76" s="348" t="s">
        <v>88</v>
      </c>
      <c r="Z76" s="342" t="s">
        <v>88</v>
      </c>
      <c r="AA76" s="348" t="s">
        <v>88</v>
      </c>
      <c r="AB76" s="345" t="s">
        <v>88</v>
      </c>
      <c r="AC76" s="346" t="s">
        <v>88</v>
      </c>
      <c r="AD76" s="347" t="s">
        <v>88</v>
      </c>
    </row>
    <row r="77" spans="1:30" ht="16.5" x14ac:dyDescent="0.2">
      <c r="A77" s="332" t="s">
        <v>88</v>
      </c>
      <c r="B77" s="340" t="s">
        <v>88</v>
      </c>
      <c r="C77" s="341" t="s">
        <v>88</v>
      </c>
      <c r="D77" s="342" t="s">
        <v>88</v>
      </c>
      <c r="E77" s="348" t="s">
        <v>88</v>
      </c>
      <c r="F77" s="342" t="s">
        <v>88</v>
      </c>
      <c r="G77" s="348" t="s">
        <v>88</v>
      </c>
      <c r="H77" s="342" t="s">
        <v>88</v>
      </c>
      <c r="I77" s="348" t="s">
        <v>88</v>
      </c>
      <c r="J77" s="342" t="s">
        <v>88</v>
      </c>
      <c r="K77" s="348" t="s">
        <v>88</v>
      </c>
      <c r="L77" s="342" t="s">
        <v>88</v>
      </c>
      <c r="M77" s="348" t="s">
        <v>88</v>
      </c>
      <c r="N77" s="342" t="s">
        <v>88</v>
      </c>
      <c r="O77" s="348" t="s">
        <v>88</v>
      </c>
      <c r="P77" s="342" t="s">
        <v>88</v>
      </c>
      <c r="Q77" s="348" t="s">
        <v>88</v>
      </c>
      <c r="R77" s="342" t="s">
        <v>88</v>
      </c>
      <c r="S77" s="348" t="s">
        <v>88</v>
      </c>
      <c r="T77" s="342" t="s">
        <v>88</v>
      </c>
      <c r="U77" s="348" t="s">
        <v>88</v>
      </c>
      <c r="V77" s="342" t="s">
        <v>88</v>
      </c>
      <c r="W77" s="348" t="s">
        <v>88</v>
      </c>
      <c r="X77" s="342" t="s">
        <v>88</v>
      </c>
      <c r="Y77" s="348" t="s">
        <v>88</v>
      </c>
      <c r="Z77" s="342" t="s">
        <v>88</v>
      </c>
      <c r="AA77" s="348" t="s">
        <v>88</v>
      </c>
      <c r="AB77" s="345" t="s">
        <v>88</v>
      </c>
      <c r="AC77" s="346" t="s">
        <v>88</v>
      </c>
      <c r="AD77" s="347" t="s">
        <v>88</v>
      </c>
    </row>
    <row r="78" spans="1:30" ht="16.5" x14ac:dyDescent="0.2">
      <c r="A78" s="332" t="s">
        <v>88</v>
      </c>
      <c r="B78" s="340" t="s">
        <v>88</v>
      </c>
      <c r="C78" s="341" t="s">
        <v>88</v>
      </c>
      <c r="D78" s="342" t="s">
        <v>88</v>
      </c>
      <c r="E78" s="348" t="s">
        <v>88</v>
      </c>
      <c r="F78" s="342" t="s">
        <v>88</v>
      </c>
      <c r="G78" s="348" t="s">
        <v>88</v>
      </c>
      <c r="H78" s="342" t="s">
        <v>88</v>
      </c>
      <c r="I78" s="348" t="s">
        <v>88</v>
      </c>
      <c r="J78" s="342" t="s">
        <v>88</v>
      </c>
      <c r="K78" s="348" t="s">
        <v>88</v>
      </c>
      <c r="L78" s="342" t="s">
        <v>88</v>
      </c>
      <c r="M78" s="348" t="s">
        <v>88</v>
      </c>
      <c r="N78" s="342" t="s">
        <v>88</v>
      </c>
      <c r="O78" s="348" t="s">
        <v>88</v>
      </c>
      <c r="P78" s="342" t="s">
        <v>88</v>
      </c>
      <c r="Q78" s="348" t="s">
        <v>88</v>
      </c>
      <c r="R78" s="342" t="s">
        <v>88</v>
      </c>
      <c r="S78" s="348" t="s">
        <v>88</v>
      </c>
      <c r="T78" s="342" t="s">
        <v>88</v>
      </c>
      <c r="U78" s="348" t="s">
        <v>88</v>
      </c>
      <c r="V78" s="342" t="s">
        <v>88</v>
      </c>
      <c r="W78" s="348" t="s">
        <v>88</v>
      </c>
      <c r="X78" s="342" t="s">
        <v>88</v>
      </c>
      <c r="Y78" s="348" t="s">
        <v>88</v>
      </c>
      <c r="Z78" s="342" t="s">
        <v>88</v>
      </c>
      <c r="AA78" s="348" t="s">
        <v>88</v>
      </c>
      <c r="AB78" s="345" t="s">
        <v>88</v>
      </c>
      <c r="AC78" s="346" t="s">
        <v>88</v>
      </c>
      <c r="AD78" s="347" t="s">
        <v>88</v>
      </c>
    </row>
    <row r="79" spans="1:30" ht="16.5" x14ac:dyDescent="0.2">
      <c r="A79" s="332" t="s">
        <v>88</v>
      </c>
      <c r="B79" s="340" t="s">
        <v>88</v>
      </c>
      <c r="C79" s="341" t="s">
        <v>88</v>
      </c>
      <c r="D79" s="342" t="s">
        <v>88</v>
      </c>
      <c r="E79" s="348" t="s">
        <v>88</v>
      </c>
      <c r="F79" s="342" t="s">
        <v>88</v>
      </c>
      <c r="G79" s="348" t="s">
        <v>88</v>
      </c>
      <c r="H79" s="342" t="s">
        <v>88</v>
      </c>
      <c r="I79" s="348" t="s">
        <v>88</v>
      </c>
      <c r="J79" s="342" t="s">
        <v>88</v>
      </c>
      <c r="K79" s="348" t="s">
        <v>88</v>
      </c>
      <c r="L79" s="342" t="s">
        <v>88</v>
      </c>
      <c r="M79" s="348" t="s">
        <v>88</v>
      </c>
      <c r="N79" s="342" t="s">
        <v>88</v>
      </c>
      <c r="O79" s="348" t="s">
        <v>88</v>
      </c>
      <c r="P79" s="342" t="s">
        <v>88</v>
      </c>
      <c r="Q79" s="348" t="s">
        <v>88</v>
      </c>
      <c r="R79" s="342" t="s">
        <v>88</v>
      </c>
      <c r="S79" s="348" t="s">
        <v>88</v>
      </c>
      <c r="T79" s="342" t="s">
        <v>88</v>
      </c>
      <c r="U79" s="348" t="s">
        <v>88</v>
      </c>
      <c r="V79" s="342" t="s">
        <v>88</v>
      </c>
      <c r="W79" s="348" t="s">
        <v>88</v>
      </c>
      <c r="X79" s="342" t="s">
        <v>88</v>
      </c>
      <c r="Y79" s="348" t="s">
        <v>88</v>
      </c>
      <c r="Z79" s="342" t="s">
        <v>88</v>
      </c>
      <c r="AA79" s="348" t="s">
        <v>88</v>
      </c>
      <c r="AB79" s="345" t="s">
        <v>88</v>
      </c>
      <c r="AC79" s="346" t="s">
        <v>88</v>
      </c>
      <c r="AD79" s="347" t="s">
        <v>88</v>
      </c>
    </row>
    <row r="80" spans="1:30" ht="16.5" x14ac:dyDescent="0.2">
      <c r="A80" s="332" t="s">
        <v>88</v>
      </c>
      <c r="B80" s="340" t="s">
        <v>88</v>
      </c>
      <c r="C80" s="341" t="s">
        <v>88</v>
      </c>
      <c r="D80" s="342" t="s">
        <v>88</v>
      </c>
      <c r="E80" s="348" t="s">
        <v>88</v>
      </c>
      <c r="F80" s="342" t="s">
        <v>88</v>
      </c>
      <c r="G80" s="348" t="s">
        <v>88</v>
      </c>
      <c r="H80" s="342" t="s">
        <v>88</v>
      </c>
      <c r="I80" s="348" t="s">
        <v>88</v>
      </c>
      <c r="J80" s="342" t="s">
        <v>88</v>
      </c>
      <c r="K80" s="348" t="s">
        <v>88</v>
      </c>
      <c r="L80" s="342" t="s">
        <v>88</v>
      </c>
      <c r="M80" s="348" t="s">
        <v>88</v>
      </c>
      <c r="N80" s="342" t="s">
        <v>88</v>
      </c>
      <c r="O80" s="348" t="s">
        <v>88</v>
      </c>
      <c r="P80" s="342" t="s">
        <v>88</v>
      </c>
      <c r="Q80" s="348" t="s">
        <v>88</v>
      </c>
      <c r="R80" s="342" t="s">
        <v>88</v>
      </c>
      <c r="S80" s="348" t="s">
        <v>88</v>
      </c>
      <c r="T80" s="342" t="s">
        <v>88</v>
      </c>
      <c r="U80" s="348" t="s">
        <v>88</v>
      </c>
      <c r="V80" s="342" t="s">
        <v>88</v>
      </c>
      <c r="W80" s="348" t="s">
        <v>88</v>
      </c>
      <c r="X80" s="342" t="s">
        <v>88</v>
      </c>
      <c r="Y80" s="348" t="s">
        <v>88</v>
      </c>
      <c r="Z80" s="342" t="s">
        <v>88</v>
      </c>
      <c r="AA80" s="348" t="s">
        <v>88</v>
      </c>
      <c r="AB80" s="345" t="s">
        <v>88</v>
      </c>
      <c r="AC80" s="346" t="s">
        <v>88</v>
      </c>
      <c r="AD80" s="347" t="s">
        <v>88</v>
      </c>
    </row>
    <row r="81" spans="1:30" ht="16.5" x14ac:dyDescent="0.2">
      <c r="A81" s="332" t="s">
        <v>88</v>
      </c>
      <c r="B81" s="340" t="s">
        <v>88</v>
      </c>
      <c r="C81" s="341" t="s">
        <v>88</v>
      </c>
      <c r="D81" s="342" t="s">
        <v>88</v>
      </c>
      <c r="E81" s="348" t="s">
        <v>88</v>
      </c>
      <c r="F81" s="342" t="s">
        <v>88</v>
      </c>
      <c r="G81" s="348" t="s">
        <v>88</v>
      </c>
      <c r="H81" s="342" t="s">
        <v>88</v>
      </c>
      <c r="I81" s="348" t="s">
        <v>88</v>
      </c>
      <c r="J81" s="342" t="s">
        <v>88</v>
      </c>
      <c r="K81" s="348" t="s">
        <v>88</v>
      </c>
      <c r="L81" s="342" t="s">
        <v>88</v>
      </c>
      <c r="M81" s="348" t="s">
        <v>88</v>
      </c>
      <c r="N81" s="342" t="s">
        <v>88</v>
      </c>
      <c r="O81" s="348" t="s">
        <v>88</v>
      </c>
      <c r="P81" s="342" t="s">
        <v>88</v>
      </c>
      <c r="Q81" s="348" t="s">
        <v>88</v>
      </c>
      <c r="R81" s="342" t="s">
        <v>88</v>
      </c>
      <c r="S81" s="348" t="s">
        <v>88</v>
      </c>
      <c r="T81" s="342" t="s">
        <v>88</v>
      </c>
      <c r="U81" s="348" t="s">
        <v>88</v>
      </c>
      <c r="V81" s="342" t="s">
        <v>88</v>
      </c>
      <c r="W81" s="348" t="s">
        <v>88</v>
      </c>
      <c r="X81" s="342" t="s">
        <v>88</v>
      </c>
      <c r="Y81" s="348" t="s">
        <v>88</v>
      </c>
      <c r="Z81" s="342" t="s">
        <v>88</v>
      </c>
      <c r="AA81" s="348" t="s">
        <v>88</v>
      </c>
      <c r="AB81" s="345" t="s">
        <v>88</v>
      </c>
      <c r="AC81" s="346" t="s">
        <v>88</v>
      </c>
      <c r="AD81" s="347" t="s">
        <v>88</v>
      </c>
    </row>
    <row r="82" spans="1:30" ht="16.5" x14ac:dyDescent="0.2">
      <c r="A82" s="332" t="s">
        <v>88</v>
      </c>
      <c r="B82" s="340" t="s">
        <v>88</v>
      </c>
      <c r="C82" s="341" t="s">
        <v>88</v>
      </c>
      <c r="D82" s="342" t="s">
        <v>88</v>
      </c>
      <c r="E82" s="348" t="s">
        <v>88</v>
      </c>
      <c r="F82" s="342" t="s">
        <v>88</v>
      </c>
      <c r="G82" s="348" t="s">
        <v>88</v>
      </c>
      <c r="H82" s="342" t="s">
        <v>88</v>
      </c>
      <c r="I82" s="348" t="s">
        <v>88</v>
      </c>
      <c r="J82" s="342" t="s">
        <v>88</v>
      </c>
      <c r="K82" s="348" t="s">
        <v>88</v>
      </c>
      <c r="L82" s="342" t="s">
        <v>88</v>
      </c>
      <c r="M82" s="348" t="s">
        <v>88</v>
      </c>
      <c r="N82" s="342" t="s">
        <v>88</v>
      </c>
      <c r="O82" s="348" t="s">
        <v>88</v>
      </c>
      <c r="P82" s="342" t="s">
        <v>88</v>
      </c>
      <c r="Q82" s="348" t="s">
        <v>88</v>
      </c>
      <c r="R82" s="342" t="s">
        <v>88</v>
      </c>
      <c r="S82" s="348" t="s">
        <v>88</v>
      </c>
      <c r="T82" s="342" t="s">
        <v>88</v>
      </c>
      <c r="U82" s="348" t="s">
        <v>88</v>
      </c>
      <c r="V82" s="342" t="s">
        <v>88</v>
      </c>
      <c r="W82" s="348" t="s">
        <v>88</v>
      </c>
      <c r="X82" s="342" t="s">
        <v>88</v>
      </c>
      <c r="Y82" s="348" t="s">
        <v>88</v>
      </c>
      <c r="Z82" s="342" t="s">
        <v>88</v>
      </c>
      <c r="AA82" s="348" t="s">
        <v>88</v>
      </c>
      <c r="AB82" s="345" t="s">
        <v>88</v>
      </c>
      <c r="AC82" s="346" t="s">
        <v>88</v>
      </c>
      <c r="AD82" s="347" t="s">
        <v>88</v>
      </c>
    </row>
    <row r="83" spans="1:30" ht="16.5" x14ac:dyDescent="0.2">
      <c r="A83" s="332" t="s">
        <v>88</v>
      </c>
      <c r="B83" s="340" t="s">
        <v>88</v>
      </c>
      <c r="C83" s="341" t="s">
        <v>88</v>
      </c>
      <c r="D83" s="342" t="s">
        <v>88</v>
      </c>
      <c r="E83" s="348" t="s">
        <v>88</v>
      </c>
      <c r="F83" s="342" t="s">
        <v>88</v>
      </c>
      <c r="G83" s="348" t="s">
        <v>88</v>
      </c>
      <c r="H83" s="342" t="s">
        <v>88</v>
      </c>
      <c r="I83" s="348" t="s">
        <v>88</v>
      </c>
      <c r="J83" s="342" t="s">
        <v>88</v>
      </c>
      <c r="K83" s="348" t="s">
        <v>88</v>
      </c>
      <c r="L83" s="342" t="s">
        <v>88</v>
      </c>
      <c r="M83" s="348" t="s">
        <v>88</v>
      </c>
      <c r="N83" s="342" t="s">
        <v>88</v>
      </c>
      <c r="O83" s="348" t="s">
        <v>88</v>
      </c>
      <c r="P83" s="342" t="s">
        <v>88</v>
      </c>
      <c r="Q83" s="348" t="s">
        <v>88</v>
      </c>
      <c r="R83" s="342" t="s">
        <v>88</v>
      </c>
      <c r="S83" s="348" t="s">
        <v>88</v>
      </c>
      <c r="T83" s="342" t="s">
        <v>88</v>
      </c>
      <c r="U83" s="348" t="s">
        <v>88</v>
      </c>
      <c r="V83" s="342" t="s">
        <v>88</v>
      </c>
      <c r="W83" s="348" t="s">
        <v>88</v>
      </c>
      <c r="X83" s="342" t="s">
        <v>88</v>
      </c>
      <c r="Y83" s="348" t="s">
        <v>88</v>
      </c>
      <c r="Z83" s="342" t="s">
        <v>88</v>
      </c>
      <c r="AA83" s="348" t="s">
        <v>88</v>
      </c>
      <c r="AB83" s="345" t="s">
        <v>88</v>
      </c>
      <c r="AC83" s="346" t="s">
        <v>88</v>
      </c>
      <c r="AD83" s="347" t="s">
        <v>88</v>
      </c>
    </row>
    <row r="84" spans="1:30" ht="16.5" x14ac:dyDescent="0.2">
      <c r="A84" s="332" t="s">
        <v>88</v>
      </c>
      <c r="B84" s="340" t="s">
        <v>88</v>
      </c>
      <c r="C84" s="341" t="s">
        <v>88</v>
      </c>
      <c r="D84" s="342" t="s">
        <v>88</v>
      </c>
      <c r="E84" s="348" t="s">
        <v>88</v>
      </c>
      <c r="F84" s="342" t="s">
        <v>88</v>
      </c>
      <c r="G84" s="348" t="s">
        <v>88</v>
      </c>
      <c r="H84" s="342" t="s">
        <v>88</v>
      </c>
      <c r="I84" s="348" t="s">
        <v>88</v>
      </c>
      <c r="J84" s="342" t="s">
        <v>88</v>
      </c>
      <c r="K84" s="348" t="s">
        <v>88</v>
      </c>
      <c r="L84" s="342" t="s">
        <v>88</v>
      </c>
      <c r="M84" s="348" t="s">
        <v>88</v>
      </c>
      <c r="N84" s="342" t="s">
        <v>88</v>
      </c>
      <c r="O84" s="348" t="s">
        <v>88</v>
      </c>
      <c r="P84" s="342" t="s">
        <v>88</v>
      </c>
      <c r="Q84" s="348" t="s">
        <v>88</v>
      </c>
      <c r="R84" s="342" t="s">
        <v>88</v>
      </c>
      <c r="S84" s="348" t="s">
        <v>88</v>
      </c>
      <c r="T84" s="342" t="s">
        <v>88</v>
      </c>
      <c r="U84" s="348" t="s">
        <v>88</v>
      </c>
      <c r="V84" s="342" t="s">
        <v>88</v>
      </c>
      <c r="W84" s="348" t="s">
        <v>88</v>
      </c>
      <c r="X84" s="342" t="s">
        <v>88</v>
      </c>
      <c r="Y84" s="348" t="s">
        <v>88</v>
      </c>
      <c r="Z84" s="342" t="s">
        <v>88</v>
      </c>
      <c r="AA84" s="348" t="s">
        <v>88</v>
      </c>
      <c r="AB84" s="345" t="s">
        <v>88</v>
      </c>
      <c r="AC84" s="346" t="s">
        <v>88</v>
      </c>
      <c r="AD84" s="347" t="s">
        <v>88</v>
      </c>
    </row>
    <row r="85" spans="1:30" ht="16.5" x14ac:dyDescent="0.2">
      <c r="A85" s="332" t="s">
        <v>88</v>
      </c>
      <c r="B85" s="340" t="s">
        <v>88</v>
      </c>
      <c r="C85" s="341" t="s">
        <v>88</v>
      </c>
      <c r="D85" s="342" t="s">
        <v>88</v>
      </c>
      <c r="E85" s="348" t="s">
        <v>88</v>
      </c>
      <c r="F85" s="342" t="s">
        <v>88</v>
      </c>
      <c r="G85" s="348" t="s">
        <v>88</v>
      </c>
      <c r="H85" s="342" t="s">
        <v>88</v>
      </c>
      <c r="I85" s="348" t="s">
        <v>88</v>
      </c>
      <c r="J85" s="342" t="s">
        <v>88</v>
      </c>
      <c r="K85" s="348" t="s">
        <v>88</v>
      </c>
      <c r="L85" s="342" t="s">
        <v>88</v>
      </c>
      <c r="M85" s="348" t="s">
        <v>88</v>
      </c>
      <c r="N85" s="342" t="s">
        <v>88</v>
      </c>
      <c r="O85" s="348" t="s">
        <v>88</v>
      </c>
      <c r="P85" s="342" t="s">
        <v>88</v>
      </c>
      <c r="Q85" s="348" t="s">
        <v>88</v>
      </c>
      <c r="R85" s="342" t="s">
        <v>88</v>
      </c>
      <c r="S85" s="348" t="s">
        <v>88</v>
      </c>
      <c r="T85" s="342" t="s">
        <v>88</v>
      </c>
      <c r="U85" s="348" t="s">
        <v>88</v>
      </c>
      <c r="V85" s="342" t="s">
        <v>88</v>
      </c>
      <c r="W85" s="348" t="s">
        <v>88</v>
      </c>
      <c r="X85" s="342" t="s">
        <v>88</v>
      </c>
      <c r="Y85" s="348" t="s">
        <v>88</v>
      </c>
      <c r="Z85" s="342" t="s">
        <v>88</v>
      </c>
      <c r="AA85" s="348" t="s">
        <v>88</v>
      </c>
      <c r="AB85" s="345" t="s">
        <v>88</v>
      </c>
      <c r="AC85" s="346" t="s">
        <v>88</v>
      </c>
      <c r="AD85" s="347" t="s">
        <v>88</v>
      </c>
    </row>
    <row r="86" spans="1:30" ht="16.5" x14ac:dyDescent="0.2">
      <c r="A86" s="332" t="s">
        <v>88</v>
      </c>
      <c r="B86" s="340" t="s">
        <v>88</v>
      </c>
      <c r="C86" s="341" t="s">
        <v>88</v>
      </c>
      <c r="D86" s="342" t="s">
        <v>88</v>
      </c>
      <c r="E86" s="348" t="s">
        <v>88</v>
      </c>
      <c r="F86" s="342" t="s">
        <v>88</v>
      </c>
      <c r="G86" s="348" t="s">
        <v>88</v>
      </c>
      <c r="H86" s="342" t="s">
        <v>88</v>
      </c>
      <c r="I86" s="348" t="s">
        <v>88</v>
      </c>
      <c r="J86" s="342" t="s">
        <v>88</v>
      </c>
      <c r="K86" s="348" t="s">
        <v>88</v>
      </c>
      <c r="L86" s="342" t="s">
        <v>88</v>
      </c>
      <c r="M86" s="348" t="s">
        <v>88</v>
      </c>
      <c r="N86" s="342" t="s">
        <v>88</v>
      </c>
      <c r="O86" s="348" t="s">
        <v>88</v>
      </c>
      <c r="P86" s="342" t="s">
        <v>88</v>
      </c>
      <c r="Q86" s="348" t="s">
        <v>88</v>
      </c>
      <c r="R86" s="342" t="s">
        <v>88</v>
      </c>
      <c r="S86" s="348" t="s">
        <v>88</v>
      </c>
      <c r="T86" s="342" t="s">
        <v>88</v>
      </c>
      <c r="U86" s="348" t="s">
        <v>88</v>
      </c>
      <c r="V86" s="342" t="s">
        <v>88</v>
      </c>
      <c r="W86" s="348" t="s">
        <v>88</v>
      </c>
      <c r="X86" s="342" t="s">
        <v>88</v>
      </c>
      <c r="Y86" s="348" t="s">
        <v>88</v>
      </c>
      <c r="Z86" s="342" t="s">
        <v>88</v>
      </c>
      <c r="AA86" s="348" t="s">
        <v>88</v>
      </c>
      <c r="AB86" s="345" t="s">
        <v>88</v>
      </c>
      <c r="AC86" s="346" t="s">
        <v>88</v>
      </c>
      <c r="AD86" s="347" t="s">
        <v>88</v>
      </c>
    </row>
    <row r="87" spans="1:30" ht="16.5" x14ac:dyDescent="0.2">
      <c r="A87" s="332" t="s">
        <v>88</v>
      </c>
      <c r="B87" s="340" t="s">
        <v>88</v>
      </c>
      <c r="C87" s="341" t="s">
        <v>88</v>
      </c>
      <c r="D87" s="342" t="s">
        <v>88</v>
      </c>
      <c r="E87" s="348" t="s">
        <v>88</v>
      </c>
      <c r="F87" s="342" t="s">
        <v>88</v>
      </c>
      <c r="G87" s="348" t="s">
        <v>88</v>
      </c>
      <c r="H87" s="342" t="s">
        <v>88</v>
      </c>
      <c r="I87" s="348" t="s">
        <v>88</v>
      </c>
      <c r="J87" s="342" t="s">
        <v>88</v>
      </c>
      <c r="K87" s="348" t="s">
        <v>88</v>
      </c>
      <c r="L87" s="342" t="s">
        <v>88</v>
      </c>
      <c r="M87" s="348" t="s">
        <v>88</v>
      </c>
      <c r="N87" s="342" t="s">
        <v>88</v>
      </c>
      <c r="O87" s="348" t="s">
        <v>88</v>
      </c>
      <c r="P87" s="342" t="s">
        <v>88</v>
      </c>
      <c r="Q87" s="348" t="s">
        <v>88</v>
      </c>
      <c r="R87" s="342" t="s">
        <v>88</v>
      </c>
      <c r="S87" s="348" t="s">
        <v>88</v>
      </c>
      <c r="T87" s="342" t="s">
        <v>88</v>
      </c>
      <c r="U87" s="348" t="s">
        <v>88</v>
      </c>
      <c r="V87" s="342" t="s">
        <v>88</v>
      </c>
      <c r="W87" s="348" t="s">
        <v>88</v>
      </c>
      <c r="X87" s="342" t="s">
        <v>88</v>
      </c>
      <c r="Y87" s="348" t="s">
        <v>88</v>
      </c>
      <c r="Z87" s="342" t="s">
        <v>88</v>
      </c>
      <c r="AA87" s="348" t="s">
        <v>88</v>
      </c>
      <c r="AB87" s="345" t="s">
        <v>88</v>
      </c>
      <c r="AC87" s="346" t="s">
        <v>88</v>
      </c>
      <c r="AD87" s="347" t="s">
        <v>88</v>
      </c>
    </row>
    <row r="88" spans="1:30" ht="16.5" x14ac:dyDescent="0.2">
      <c r="A88" s="332" t="s">
        <v>88</v>
      </c>
      <c r="B88" s="340" t="s">
        <v>88</v>
      </c>
      <c r="C88" s="341" t="s">
        <v>88</v>
      </c>
      <c r="D88" s="342" t="s">
        <v>88</v>
      </c>
      <c r="E88" s="348" t="s">
        <v>88</v>
      </c>
      <c r="F88" s="342" t="s">
        <v>88</v>
      </c>
      <c r="G88" s="348" t="s">
        <v>88</v>
      </c>
      <c r="H88" s="342" t="s">
        <v>88</v>
      </c>
      <c r="I88" s="348" t="s">
        <v>88</v>
      </c>
      <c r="J88" s="342" t="s">
        <v>88</v>
      </c>
      <c r="K88" s="348" t="s">
        <v>88</v>
      </c>
      <c r="L88" s="342" t="s">
        <v>88</v>
      </c>
      <c r="M88" s="348" t="s">
        <v>88</v>
      </c>
      <c r="N88" s="342" t="s">
        <v>88</v>
      </c>
      <c r="O88" s="348" t="s">
        <v>88</v>
      </c>
      <c r="P88" s="342" t="s">
        <v>88</v>
      </c>
      <c r="Q88" s="348" t="s">
        <v>88</v>
      </c>
      <c r="R88" s="342" t="s">
        <v>88</v>
      </c>
      <c r="S88" s="348" t="s">
        <v>88</v>
      </c>
      <c r="T88" s="342" t="s">
        <v>88</v>
      </c>
      <c r="U88" s="348" t="s">
        <v>88</v>
      </c>
      <c r="V88" s="342" t="s">
        <v>88</v>
      </c>
      <c r="W88" s="348" t="s">
        <v>88</v>
      </c>
      <c r="X88" s="342" t="s">
        <v>88</v>
      </c>
      <c r="Y88" s="348" t="s">
        <v>88</v>
      </c>
      <c r="Z88" s="342" t="s">
        <v>88</v>
      </c>
      <c r="AA88" s="348" t="s">
        <v>88</v>
      </c>
      <c r="AB88" s="345" t="s">
        <v>88</v>
      </c>
      <c r="AC88" s="346" t="s">
        <v>88</v>
      </c>
      <c r="AD88" s="347" t="s">
        <v>88</v>
      </c>
    </row>
    <row r="89" spans="1:30" ht="16.5" x14ac:dyDescent="0.2">
      <c r="A89" s="332" t="s">
        <v>88</v>
      </c>
      <c r="B89" s="340" t="s">
        <v>88</v>
      </c>
      <c r="C89" s="341" t="s">
        <v>88</v>
      </c>
      <c r="D89" s="342" t="s">
        <v>88</v>
      </c>
      <c r="E89" s="348" t="s">
        <v>88</v>
      </c>
      <c r="F89" s="342" t="s">
        <v>88</v>
      </c>
      <c r="G89" s="348" t="s">
        <v>88</v>
      </c>
      <c r="H89" s="342" t="s">
        <v>88</v>
      </c>
      <c r="I89" s="348" t="s">
        <v>88</v>
      </c>
      <c r="J89" s="342" t="s">
        <v>88</v>
      </c>
      <c r="K89" s="348" t="s">
        <v>88</v>
      </c>
      <c r="L89" s="342" t="s">
        <v>88</v>
      </c>
      <c r="M89" s="348" t="s">
        <v>88</v>
      </c>
      <c r="N89" s="342" t="s">
        <v>88</v>
      </c>
      <c r="O89" s="348" t="s">
        <v>88</v>
      </c>
      <c r="P89" s="342" t="s">
        <v>88</v>
      </c>
      <c r="Q89" s="348" t="s">
        <v>88</v>
      </c>
      <c r="R89" s="342" t="s">
        <v>88</v>
      </c>
      <c r="S89" s="348" t="s">
        <v>88</v>
      </c>
      <c r="T89" s="342" t="s">
        <v>88</v>
      </c>
      <c r="U89" s="348" t="s">
        <v>88</v>
      </c>
      <c r="V89" s="342" t="s">
        <v>88</v>
      </c>
      <c r="W89" s="348" t="s">
        <v>88</v>
      </c>
      <c r="X89" s="342" t="s">
        <v>88</v>
      </c>
      <c r="Y89" s="348" t="s">
        <v>88</v>
      </c>
      <c r="Z89" s="342" t="s">
        <v>88</v>
      </c>
      <c r="AA89" s="348" t="s">
        <v>88</v>
      </c>
      <c r="AB89" s="345" t="s">
        <v>88</v>
      </c>
      <c r="AC89" s="346" t="s">
        <v>88</v>
      </c>
      <c r="AD89" s="347" t="s">
        <v>88</v>
      </c>
    </row>
    <row r="90" spans="1:30" ht="16.5" x14ac:dyDescent="0.2">
      <c r="A90" s="332" t="s">
        <v>88</v>
      </c>
      <c r="B90" s="340" t="s">
        <v>88</v>
      </c>
      <c r="C90" s="341" t="s">
        <v>88</v>
      </c>
      <c r="D90" s="342" t="s">
        <v>88</v>
      </c>
      <c r="E90" s="348" t="s">
        <v>88</v>
      </c>
      <c r="F90" s="342" t="s">
        <v>88</v>
      </c>
      <c r="G90" s="348" t="s">
        <v>88</v>
      </c>
      <c r="H90" s="342" t="s">
        <v>88</v>
      </c>
      <c r="I90" s="348" t="s">
        <v>88</v>
      </c>
      <c r="J90" s="342" t="s">
        <v>88</v>
      </c>
      <c r="K90" s="348" t="s">
        <v>88</v>
      </c>
      <c r="L90" s="342" t="s">
        <v>88</v>
      </c>
      <c r="M90" s="348" t="s">
        <v>88</v>
      </c>
      <c r="N90" s="342" t="s">
        <v>88</v>
      </c>
      <c r="O90" s="348" t="s">
        <v>88</v>
      </c>
      <c r="P90" s="342" t="s">
        <v>88</v>
      </c>
      <c r="Q90" s="348" t="s">
        <v>88</v>
      </c>
      <c r="R90" s="342" t="s">
        <v>88</v>
      </c>
      <c r="S90" s="348" t="s">
        <v>88</v>
      </c>
      <c r="T90" s="342" t="s">
        <v>88</v>
      </c>
      <c r="U90" s="348" t="s">
        <v>88</v>
      </c>
      <c r="V90" s="342" t="s">
        <v>88</v>
      </c>
      <c r="W90" s="348" t="s">
        <v>88</v>
      </c>
      <c r="X90" s="342" t="s">
        <v>88</v>
      </c>
      <c r="Y90" s="348" t="s">
        <v>88</v>
      </c>
      <c r="Z90" s="342" t="s">
        <v>88</v>
      </c>
      <c r="AA90" s="348" t="s">
        <v>88</v>
      </c>
      <c r="AB90" s="345" t="s">
        <v>88</v>
      </c>
      <c r="AC90" s="346" t="s">
        <v>88</v>
      </c>
      <c r="AD90" s="347" t="s">
        <v>88</v>
      </c>
    </row>
    <row r="91" spans="1:30" ht="16.5" x14ac:dyDescent="0.2">
      <c r="A91" s="332" t="s">
        <v>88</v>
      </c>
      <c r="B91" s="340" t="s">
        <v>88</v>
      </c>
      <c r="C91" s="341" t="s">
        <v>88</v>
      </c>
      <c r="D91" s="342" t="s">
        <v>88</v>
      </c>
      <c r="E91" s="348" t="s">
        <v>88</v>
      </c>
      <c r="F91" s="342" t="s">
        <v>88</v>
      </c>
      <c r="G91" s="348" t="s">
        <v>88</v>
      </c>
      <c r="H91" s="342" t="s">
        <v>88</v>
      </c>
      <c r="I91" s="348" t="s">
        <v>88</v>
      </c>
      <c r="J91" s="342" t="s">
        <v>88</v>
      </c>
      <c r="K91" s="348" t="s">
        <v>88</v>
      </c>
      <c r="L91" s="342" t="s">
        <v>88</v>
      </c>
      <c r="M91" s="348" t="s">
        <v>88</v>
      </c>
      <c r="N91" s="342" t="s">
        <v>88</v>
      </c>
      <c r="O91" s="348" t="s">
        <v>88</v>
      </c>
      <c r="P91" s="342" t="s">
        <v>88</v>
      </c>
      <c r="Q91" s="348" t="s">
        <v>88</v>
      </c>
      <c r="R91" s="342" t="s">
        <v>88</v>
      </c>
      <c r="S91" s="348" t="s">
        <v>88</v>
      </c>
      <c r="T91" s="342" t="s">
        <v>88</v>
      </c>
      <c r="U91" s="348" t="s">
        <v>88</v>
      </c>
      <c r="V91" s="342" t="s">
        <v>88</v>
      </c>
      <c r="W91" s="348" t="s">
        <v>88</v>
      </c>
      <c r="X91" s="342" t="s">
        <v>88</v>
      </c>
      <c r="Y91" s="348" t="s">
        <v>88</v>
      </c>
      <c r="Z91" s="342" t="s">
        <v>88</v>
      </c>
      <c r="AA91" s="348" t="s">
        <v>88</v>
      </c>
      <c r="AB91" s="345" t="s">
        <v>88</v>
      </c>
      <c r="AC91" s="346" t="s">
        <v>88</v>
      </c>
      <c r="AD91" s="347" t="s">
        <v>88</v>
      </c>
    </row>
    <row r="92" spans="1:30" ht="16.5" x14ac:dyDescent="0.2">
      <c r="A92" s="332" t="s">
        <v>88</v>
      </c>
      <c r="B92" s="340" t="s">
        <v>88</v>
      </c>
      <c r="C92" s="341" t="s">
        <v>88</v>
      </c>
      <c r="D92" s="342" t="s">
        <v>88</v>
      </c>
      <c r="E92" s="348" t="s">
        <v>88</v>
      </c>
      <c r="F92" s="342" t="s">
        <v>88</v>
      </c>
      <c r="G92" s="348" t="s">
        <v>88</v>
      </c>
      <c r="H92" s="342" t="s">
        <v>88</v>
      </c>
      <c r="I92" s="348" t="s">
        <v>88</v>
      </c>
      <c r="J92" s="342" t="s">
        <v>88</v>
      </c>
      <c r="K92" s="348" t="s">
        <v>88</v>
      </c>
      <c r="L92" s="342" t="s">
        <v>88</v>
      </c>
      <c r="M92" s="348" t="s">
        <v>88</v>
      </c>
      <c r="N92" s="342" t="s">
        <v>88</v>
      </c>
      <c r="O92" s="348" t="s">
        <v>88</v>
      </c>
      <c r="P92" s="342" t="s">
        <v>88</v>
      </c>
      <c r="Q92" s="348" t="s">
        <v>88</v>
      </c>
      <c r="R92" s="342" t="s">
        <v>88</v>
      </c>
      <c r="S92" s="348" t="s">
        <v>88</v>
      </c>
      <c r="T92" s="342" t="s">
        <v>88</v>
      </c>
      <c r="U92" s="348" t="s">
        <v>88</v>
      </c>
      <c r="V92" s="342" t="s">
        <v>88</v>
      </c>
      <c r="W92" s="348" t="s">
        <v>88</v>
      </c>
      <c r="X92" s="342" t="s">
        <v>88</v>
      </c>
      <c r="Y92" s="348" t="s">
        <v>88</v>
      </c>
      <c r="Z92" s="342" t="s">
        <v>88</v>
      </c>
      <c r="AA92" s="348" t="s">
        <v>88</v>
      </c>
      <c r="AB92" s="345" t="s">
        <v>88</v>
      </c>
      <c r="AC92" s="346" t="s">
        <v>88</v>
      </c>
      <c r="AD92" s="347" t="s">
        <v>88</v>
      </c>
    </row>
    <row r="93" spans="1:30" ht="16.5" x14ac:dyDescent="0.2">
      <c r="A93" s="332" t="s">
        <v>88</v>
      </c>
      <c r="B93" s="340" t="s">
        <v>88</v>
      </c>
      <c r="C93" s="341" t="s">
        <v>88</v>
      </c>
      <c r="D93" s="342" t="s">
        <v>88</v>
      </c>
      <c r="E93" s="348" t="s">
        <v>88</v>
      </c>
      <c r="F93" s="342" t="s">
        <v>88</v>
      </c>
      <c r="G93" s="348" t="s">
        <v>88</v>
      </c>
      <c r="H93" s="342" t="s">
        <v>88</v>
      </c>
      <c r="I93" s="348" t="s">
        <v>88</v>
      </c>
      <c r="J93" s="342" t="s">
        <v>88</v>
      </c>
      <c r="K93" s="348" t="s">
        <v>88</v>
      </c>
      <c r="L93" s="342" t="s">
        <v>88</v>
      </c>
      <c r="M93" s="348" t="s">
        <v>88</v>
      </c>
      <c r="N93" s="342" t="s">
        <v>88</v>
      </c>
      <c r="O93" s="348" t="s">
        <v>88</v>
      </c>
      <c r="P93" s="342" t="s">
        <v>88</v>
      </c>
      <c r="Q93" s="348" t="s">
        <v>88</v>
      </c>
      <c r="R93" s="342" t="s">
        <v>88</v>
      </c>
      <c r="S93" s="348" t="s">
        <v>88</v>
      </c>
      <c r="T93" s="342" t="s">
        <v>88</v>
      </c>
      <c r="U93" s="348" t="s">
        <v>88</v>
      </c>
      <c r="V93" s="342" t="s">
        <v>88</v>
      </c>
      <c r="W93" s="348" t="s">
        <v>88</v>
      </c>
      <c r="X93" s="342" t="s">
        <v>88</v>
      </c>
      <c r="Y93" s="348" t="s">
        <v>88</v>
      </c>
      <c r="Z93" s="342" t="s">
        <v>88</v>
      </c>
      <c r="AA93" s="348" t="s">
        <v>88</v>
      </c>
      <c r="AB93" s="345" t="s">
        <v>88</v>
      </c>
      <c r="AC93" s="346" t="s">
        <v>88</v>
      </c>
      <c r="AD93" s="347" t="s">
        <v>88</v>
      </c>
    </row>
    <row r="94" spans="1:30" ht="17.25" thickBot="1" x14ac:dyDescent="0.25">
      <c r="A94" s="333" t="s">
        <v>88</v>
      </c>
      <c r="B94" s="943" t="s">
        <v>88</v>
      </c>
      <c r="C94" s="944" t="s">
        <v>88</v>
      </c>
      <c r="D94" s="945" t="s">
        <v>88</v>
      </c>
      <c r="E94" s="946" t="s">
        <v>88</v>
      </c>
      <c r="F94" s="945" t="s">
        <v>88</v>
      </c>
      <c r="G94" s="946" t="s">
        <v>88</v>
      </c>
      <c r="H94" s="945" t="s">
        <v>88</v>
      </c>
      <c r="I94" s="946" t="s">
        <v>88</v>
      </c>
      <c r="J94" s="945" t="s">
        <v>88</v>
      </c>
      <c r="K94" s="946" t="s">
        <v>88</v>
      </c>
      <c r="L94" s="945" t="s">
        <v>88</v>
      </c>
      <c r="M94" s="946" t="s">
        <v>88</v>
      </c>
      <c r="N94" s="945" t="s">
        <v>88</v>
      </c>
      <c r="O94" s="946" t="s">
        <v>88</v>
      </c>
      <c r="P94" s="945" t="s">
        <v>88</v>
      </c>
      <c r="Q94" s="946" t="s">
        <v>88</v>
      </c>
      <c r="R94" s="945" t="s">
        <v>88</v>
      </c>
      <c r="S94" s="946" t="s">
        <v>88</v>
      </c>
      <c r="T94" s="945" t="s">
        <v>88</v>
      </c>
      <c r="U94" s="946" t="s">
        <v>88</v>
      </c>
      <c r="V94" s="945" t="s">
        <v>88</v>
      </c>
      <c r="W94" s="946" t="s">
        <v>88</v>
      </c>
      <c r="X94" s="945" t="s">
        <v>88</v>
      </c>
      <c r="Y94" s="946" t="s">
        <v>88</v>
      </c>
      <c r="Z94" s="945" t="s">
        <v>88</v>
      </c>
      <c r="AA94" s="946" t="s">
        <v>88</v>
      </c>
      <c r="AB94" s="947" t="s">
        <v>88</v>
      </c>
      <c r="AC94" s="948" t="s">
        <v>88</v>
      </c>
      <c r="AD94" s="949" t="s">
        <v>88</v>
      </c>
    </row>
    <row r="95" spans="1:30" ht="15.75" thickTop="1" x14ac:dyDescent="0.2"/>
  </sheetData>
  <mergeCells count="30">
    <mergeCell ref="B1:C1"/>
    <mergeCell ref="B2:C2"/>
    <mergeCell ref="A6:A8"/>
    <mergeCell ref="B6:B8"/>
    <mergeCell ref="C6:C8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X6:Y6"/>
    <mergeCell ref="Z6:AA6"/>
    <mergeCell ref="AB6:AD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</mergeCells>
  <phoneticPr fontId="5" type="noConversion"/>
  <printOptions horizontalCentered="1"/>
  <pageMargins left="0.78749999999999998" right="0.78749999999999998" top="0.40972222222222199" bottom="0.47986111111111102" header="0.51180555555555496" footer="0.17013888888888901"/>
  <pageSetup paperSize="9" scale="48" firstPageNumber="0" fitToHeight="0" orientation="landscape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31"/>
  <sheetViews>
    <sheetView topLeftCell="A4" workbookViewId="0">
      <selection activeCell="AB24" sqref="AB24"/>
    </sheetView>
  </sheetViews>
  <sheetFormatPr defaultRowHeight="12.75" x14ac:dyDescent="0.2"/>
  <cols>
    <col min="1" max="1" width="4.5703125" customWidth="1"/>
    <col min="2" max="2" width="20.5703125" customWidth="1"/>
    <col min="3" max="3" width="27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104"/>
      <c r="H1" s="104" t="s">
        <v>43</v>
      </c>
      <c r="I1" s="104"/>
      <c r="J1" s="104"/>
      <c r="K1" s="104"/>
      <c r="L1" s="104"/>
      <c r="M1" s="104"/>
    </row>
    <row r="2" spans="1:23" ht="24.75" customHeight="1" x14ac:dyDescent="0.3">
      <c r="G2" s="104"/>
      <c r="H2" s="104" t="s">
        <v>503</v>
      </c>
      <c r="I2" s="104"/>
      <c r="J2" s="104"/>
      <c r="K2" s="104"/>
      <c r="L2" s="104"/>
      <c r="M2" s="104"/>
    </row>
    <row r="3" spans="1:23" ht="24.75" customHeight="1" x14ac:dyDescent="0.3">
      <c r="G3" s="104"/>
      <c r="H3" s="104" t="s">
        <v>44</v>
      </c>
      <c r="I3" s="104"/>
      <c r="J3" s="104"/>
      <c r="K3" s="104"/>
      <c r="L3" s="104"/>
      <c r="M3" s="104"/>
    </row>
    <row r="5" spans="1:23" ht="13.5" thickBot="1" x14ac:dyDescent="0.25"/>
    <row r="6" spans="1:23" ht="18.75" customHeight="1" thickTop="1" x14ac:dyDescent="0.2">
      <c r="A6" s="1294" t="s">
        <v>4</v>
      </c>
      <c r="B6" s="1296" t="s">
        <v>20</v>
      </c>
      <c r="C6" s="1298" t="s">
        <v>5</v>
      </c>
      <c r="D6" s="1290" t="s">
        <v>6</v>
      </c>
      <c r="E6" s="1291"/>
      <c r="F6" s="1292" t="s">
        <v>7</v>
      </c>
      <c r="G6" s="1293"/>
      <c r="H6" s="1290" t="s">
        <v>8</v>
      </c>
      <c r="I6" s="1291"/>
      <c r="J6" s="1292" t="s">
        <v>9</v>
      </c>
      <c r="K6" s="1293"/>
      <c r="L6" s="1290" t="s">
        <v>10</v>
      </c>
      <c r="M6" s="1291"/>
      <c r="N6" s="1292" t="s">
        <v>11</v>
      </c>
      <c r="O6" s="1293"/>
      <c r="P6" s="1290" t="s">
        <v>12</v>
      </c>
      <c r="Q6" s="1291"/>
      <c r="R6" s="1292" t="s">
        <v>13</v>
      </c>
      <c r="S6" s="1293"/>
      <c r="T6" s="134" t="s">
        <v>42</v>
      </c>
      <c r="U6" s="1346" t="s">
        <v>14</v>
      </c>
      <c r="V6" s="1347"/>
      <c r="W6" s="1348"/>
    </row>
    <row r="7" spans="1:23" ht="32.25" customHeight="1" x14ac:dyDescent="0.2">
      <c r="A7" s="1295"/>
      <c r="B7" s="1297"/>
      <c r="C7" s="1299"/>
      <c r="D7" s="1306" t="s">
        <v>441</v>
      </c>
      <c r="E7" s="1307"/>
      <c r="F7" s="1306" t="s">
        <v>442</v>
      </c>
      <c r="G7" s="1307"/>
      <c r="H7" s="1300" t="s">
        <v>443</v>
      </c>
      <c r="I7" s="1301"/>
      <c r="J7" s="1300" t="s">
        <v>444</v>
      </c>
      <c r="K7" s="1301"/>
      <c r="L7" s="1300" t="s">
        <v>445</v>
      </c>
      <c r="M7" s="1301"/>
      <c r="N7" s="1300" t="s">
        <v>446</v>
      </c>
      <c r="O7" s="1301"/>
      <c r="P7" s="1352" t="s">
        <v>447</v>
      </c>
      <c r="Q7" s="1301"/>
      <c r="R7" s="1352" t="s">
        <v>448</v>
      </c>
      <c r="S7" s="1301"/>
      <c r="T7" s="285">
        <v>-0.5</v>
      </c>
      <c r="U7" s="1349"/>
      <c r="V7" s="1350"/>
      <c r="W7" s="1351"/>
    </row>
    <row r="8" spans="1:23" ht="0.75" customHeight="1" x14ac:dyDescent="0.2">
      <c r="A8" s="1295"/>
      <c r="B8" s="1297"/>
      <c r="C8" s="1299"/>
      <c r="D8" s="138" t="s">
        <v>193</v>
      </c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.75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3.7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17.25" thickTop="1" x14ac:dyDescent="0.2">
      <c r="A11" s="119">
        <v>1</v>
      </c>
      <c r="B11" s="297" t="s">
        <v>264</v>
      </c>
      <c r="C11" s="295" t="s">
        <v>195</v>
      </c>
      <c r="D11" s="287"/>
      <c r="E11" s="286"/>
      <c r="F11" s="287"/>
      <c r="G11" s="288"/>
      <c r="H11" s="77"/>
      <c r="I11" s="78"/>
      <c r="J11" s="75"/>
      <c r="K11" s="76"/>
      <c r="L11" s="77"/>
      <c r="M11" s="78"/>
      <c r="N11" s="75"/>
      <c r="O11" s="76"/>
      <c r="P11" s="77"/>
      <c r="Q11" s="78"/>
      <c r="R11" s="75"/>
      <c r="S11" s="76"/>
      <c r="T11" s="116"/>
      <c r="U11" s="144"/>
      <c r="V11" s="88"/>
      <c r="W11" s="161">
        <v>1</v>
      </c>
    </row>
    <row r="12" spans="1:23" ht="16.5" x14ac:dyDescent="0.2">
      <c r="A12" s="118">
        <v>2</v>
      </c>
      <c r="B12" s="298" t="s">
        <v>426</v>
      </c>
      <c r="C12" s="296" t="s">
        <v>196</v>
      </c>
      <c r="D12" s="290"/>
      <c r="E12" s="289"/>
      <c r="F12" s="290"/>
      <c r="G12" s="291"/>
      <c r="H12" s="81"/>
      <c r="I12" s="82"/>
      <c r="J12" s="79"/>
      <c r="K12" s="80"/>
      <c r="L12" s="81"/>
      <c r="M12" s="82"/>
      <c r="N12" s="79"/>
      <c r="O12" s="80"/>
      <c r="P12" s="81"/>
      <c r="Q12" s="82"/>
      <c r="R12" s="79"/>
      <c r="S12" s="80"/>
      <c r="T12" s="116"/>
      <c r="U12" s="144"/>
      <c r="V12" s="88"/>
      <c r="W12" s="161">
        <v>2</v>
      </c>
    </row>
    <row r="13" spans="1:23" ht="16.5" x14ac:dyDescent="0.2">
      <c r="A13" s="118">
        <v>3</v>
      </c>
      <c r="B13" s="298" t="s">
        <v>120</v>
      </c>
      <c r="C13" s="296" t="s">
        <v>197</v>
      </c>
      <c r="D13" s="290"/>
      <c r="E13" s="289"/>
      <c r="F13" s="290"/>
      <c r="G13" s="291"/>
      <c r="H13" s="81"/>
      <c r="I13" s="82"/>
      <c r="J13" s="79"/>
      <c r="K13" s="80"/>
      <c r="L13" s="81"/>
      <c r="M13" s="82"/>
      <c r="N13" s="79"/>
      <c r="O13" s="80"/>
      <c r="P13" s="81"/>
      <c r="Q13" s="82"/>
      <c r="R13" s="79"/>
      <c r="S13" s="80"/>
      <c r="T13" s="116"/>
      <c r="U13" s="144"/>
      <c r="V13" s="88"/>
      <c r="W13" s="161">
        <v>3</v>
      </c>
    </row>
    <row r="14" spans="1:23" ht="16.5" x14ac:dyDescent="0.2">
      <c r="A14" s="119">
        <v>4</v>
      </c>
      <c r="B14" s="298" t="s">
        <v>427</v>
      </c>
      <c r="C14" s="296" t="s">
        <v>198</v>
      </c>
      <c r="D14" s="290"/>
      <c r="E14" s="289"/>
      <c r="F14" s="290"/>
      <c r="G14" s="291"/>
      <c r="H14" s="81"/>
      <c r="I14" s="82"/>
      <c r="J14" s="79"/>
      <c r="K14" s="80"/>
      <c r="L14" s="81"/>
      <c r="M14" s="82"/>
      <c r="N14" s="79"/>
      <c r="O14" s="80"/>
      <c r="P14" s="81"/>
      <c r="Q14" s="82"/>
      <c r="R14" s="79"/>
      <c r="S14" s="80"/>
      <c r="T14" s="116"/>
      <c r="U14" s="144"/>
      <c r="V14" s="88"/>
      <c r="W14" s="161">
        <v>4</v>
      </c>
    </row>
    <row r="15" spans="1:23" ht="16.5" x14ac:dyDescent="0.2">
      <c r="A15" s="118">
        <v>5</v>
      </c>
      <c r="B15" s="298" t="s">
        <v>171</v>
      </c>
      <c r="C15" s="296" t="s">
        <v>199</v>
      </c>
      <c r="D15" s="290"/>
      <c r="E15" s="289"/>
      <c r="F15" s="290"/>
      <c r="G15" s="291"/>
      <c r="H15" s="81"/>
      <c r="I15" s="82"/>
      <c r="J15" s="79"/>
      <c r="K15" s="80"/>
      <c r="L15" s="81"/>
      <c r="M15" s="82"/>
      <c r="N15" s="79"/>
      <c r="O15" s="80"/>
      <c r="P15" s="81"/>
      <c r="Q15" s="82"/>
      <c r="R15" s="79"/>
      <c r="S15" s="80"/>
      <c r="T15" s="116"/>
      <c r="U15" s="144"/>
      <c r="V15" s="88"/>
      <c r="W15" s="161">
        <v>5</v>
      </c>
    </row>
    <row r="16" spans="1:23" ht="16.5" x14ac:dyDescent="0.2">
      <c r="A16" s="118">
        <v>6</v>
      </c>
      <c r="B16" s="298" t="s">
        <v>428</v>
      </c>
      <c r="C16" s="296" t="s">
        <v>200</v>
      </c>
      <c r="D16" s="290"/>
      <c r="E16" s="289"/>
      <c r="F16" s="290"/>
      <c r="G16" s="291"/>
      <c r="H16" s="81"/>
      <c r="I16" s="82"/>
      <c r="J16" s="79"/>
      <c r="K16" s="80"/>
      <c r="L16" s="81"/>
      <c r="M16" s="82"/>
      <c r="N16" s="79"/>
      <c r="O16" s="80"/>
      <c r="P16" s="81"/>
      <c r="Q16" s="82"/>
      <c r="R16" s="79"/>
      <c r="S16" s="80"/>
      <c r="T16" s="116"/>
      <c r="U16" s="144"/>
      <c r="V16" s="88"/>
      <c r="W16" s="161">
        <v>6</v>
      </c>
    </row>
    <row r="17" spans="1:23" ht="16.5" x14ac:dyDescent="0.2">
      <c r="A17" s="119">
        <v>7</v>
      </c>
      <c r="B17" s="298" t="s">
        <v>128</v>
      </c>
      <c r="C17" s="296" t="s">
        <v>201</v>
      </c>
      <c r="D17" s="290"/>
      <c r="E17" s="289"/>
      <c r="F17" s="290"/>
      <c r="G17" s="291"/>
      <c r="H17" s="81"/>
      <c r="I17" s="82"/>
      <c r="J17" s="79"/>
      <c r="K17" s="80"/>
      <c r="L17" s="81"/>
      <c r="M17" s="82"/>
      <c r="N17" s="79"/>
      <c r="O17" s="80"/>
      <c r="P17" s="81"/>
      <c r="Q17" s="82"/>
      <c r="R17" s="79"/>
      <c r="S17" s="80"/>
      <c r="T17" s="116"/>
      <c r="U17" s="144"/>
      <c r="V17" s="88"/>
      <c r="W17" s="161">
        <v>7</v>
      </c>
    </row>
    <row r="18" spans="1:23" ht="16.5" x14ac:dyDescent="0.2">
      <c r="A18" s="119">
        <v>8</v>
      </c>
      <c r="B18" s="298" t="s">
        <v>429</v>
      </c>
      <c r="C18" s="296" t="s">
        <v>202</v>
      </c>
      <c r="D18" s="290"/>
      <c r="E18" s="289"/>
      <c r="F18" s="290"/>
      <c r="G18" s="291"/>
      <c r="H18" s="81"/>
      <c r="I18" s="82"/>
      <c r="J18" s="79"/>
      <c r="K18" s="80"/>
      <c r="L18" s="81"/>
      <c r="M18" s="82"/>
      <c r="N18" s="79"/>
      <c r="O18" s="80"/>
      <c r="P18" s="81"/>
      <c r="Q18" s="82"/>
      <c r="R18" s="79"/>
      <c r="S18" s="80"/>
      <c r="T18" s="116"/>
      <c r="U18" s="144"/>
      <c r="V18" s="88"/>
      <c r="W18" s="161">
        <v>8</v>
      </c>
    </row>
    <row r="19" spans="1:23" ht="16.5" x14ac:dyDescent="0.2">
      <c r="A19" s="118">
        <v>9</v>
      </c>
      <c r="B19" s="298" t="s">
        <v>117</v>
      </c>
      <c r="C19" s="296" t="s">
        <v>203</v>
      </c>
      <c r="D19" s="290"/>
      <c r="E19" s="289"/>
      <c r="F19" s="290"/>
      <c r="G19" s="291"/>
      <c r="H19" s="81"/>
      <c r="I19" s="82"/>
      <c r="J19" s="79"/>
      <c r="K19" s="80"/>
      <c r="L19" s="81"/>
      <c r="M19" s="82"/>
      <c r="N19" s="79"/>
      <c r="O19" s="80"/>
      <c r="P19" s="81"/>
      <c r="Q19" s="82"/>
      <c r="R19" s="79"/>
      <c r="S19" s="80"/>
      <c r="T19" s="116"/>
      <c r="U19" s="144"/>
      <c r="V19" s="88"/>
      <c r="W19" s="161">
        <v>9</v>
      </c>
    </row>
    <row r="20" spans="1:23" ht="16.5" x14ac:dyDescent="0.2">
      <c r="A20" s="118">
        <v>10</v>
      </c>
      <c r="B20" s="298" t="s">
        <v>430</v>
      </c>
      <c r="C20" s="296" t="s">
        <v>79</v>
      </c>
      <c r="D20" s="290"/>
      <c r="E20" s="289"/>
      <c r="F20" s="290"/>
      <c r="G20" s="291"/>
      <c r="H20" s="81"/>
      <c r="I20" s="82"/>
      <c r="J20" s="79"/>
      <c r="K20" s="80"/>
      <c r="L20" s="81"/>
      <c r="M20" s="82"/>
      <c r="N20" s="79"/>
      <c r="O20" s="80"/>
      <c r="P20" s="81"/>
      <c r="Q20" s="82"/>
      <c r="R20" s="79"/>
      <c r="S20" s="80"/>
      <c r="T20" s="116"/>
      <c r="U20" s="144"/>
      <c r="V20" s="88"/>
      <c r="W20" s="161">
        <v>10</v>
      </c>
    </row>
    <row r="21" spans="1:23" ht="16.5" x14ac:dyDescent="0.2">
      <c r="A21" s="119">
        <v>11</v>
      </c>
      <c r="B21" s="298" t="s">
        <v>268</v>
      </c>
      <c r="C21" s="296" t="s">
        <v>203</v>
      </c>
      <c r="D21" s="290"/>
      <c r="E21" s="289"/>
      <c r="F21" s="290"/>
      <c r="G21" s="291"/>
      <c r="H21" s="81"/>
      <c r="I21" s="82"/>
      <c r="J21" s="79"/>
      <c r="K21" s="80"/>
      <c r="L21" s="81"/>
      <c r="M21" s="82"/>
      <c r="N21" s="79"/>
      <c r="O21" s="80"/>
      <c r="P21" s="81"/>
      <c r="Q21" s="82"/>
      <c r="R21" s="79"/>
      <c r="S21" s="80"/>
      <c r="T21" s="116"/>
      <c r="U21" s="144"/>
      <c r="V21" s="88"/>
      <c r="W21" s="161">
        <v>11</v>
      </c>
    </row>
    <row r="22" spans="1:23" ht="16.5" x14ac:dyDescent="0.2">
      <c r="A22" s="119">
        <v>12</v>
      </c>
      <c r="B22" s="298" t="s">
        <v>431</v>
      </c>
      <c r="C22" s="296" t="s">
        <v>204</v>
      </c>
      <c r="D22" s="290"/>
      <c r="E22" s="289"/>
      <c r="F22" s="290"/>
      <c r="G22" s="291"/>
      <c r="H22" s="81"/>
      <c r="I22" s="82"/>
      <c r="J22" s="79"/>
      <c r="K22" s="80"/>
      <c r="L22" s="81"/>
      <c r="M22" s="82"/>
      <c r="N22" s="79"/>
      <c r="O22" s="80"/>
      <c r="P22" s="81"/>
      <c r="Q22" s="82"/>
      <c r="R22" s="79"/>
      <c r="S22" s="80"/>
      <c r="T22" s="116"/>
      <c r="U22" s="144"/>
      <c r="V22" s="88"/>
      <c r="W22" s="161">
        <v>12</v>
      </c>
    </row>
    <row r="23" spans="1:23" ht="16.5" x14ac:dyDescent="0.2">
      <c r="A23" s="118">
        <v>13</v>
      </c>
      <c r="B23" s="298" t="s">
        <v>432</v>
      </c>
      <c r="C23" s="296" t="s">
        <v>192</v>
      </c>
      <c r="D23" s="290"/>
      <c r="E23" s="289"/>
      <c r="F23" s="290"/>
      <c r="G23" s="291"/>
      <c r="H23" s="81"/>
      <c r="I23" s="82"/>
      <c r="J23" s="79"/>
      <c r="K23" s="80"/>
      <c r="L23" s="81"/>
      <c r="M23" s="82"/>
      <c r="N23" s="79"/>
      <c r="O23" s="80"/>
      <c r="P23" s="81"/>
      <c r="Q23" s="82"/>
      <c r="R23" s="79"/>
      <c r="S23" s="80"/>
      <c r="T23" s="116"/>
      <c r="U23" s="144"/>
      <c r="V23" s="88"/>
      <c r="W23" s="161">
        <v>13</v>
      </c>
    </row>
    <row r="24" spans="1:23" ht="16.5" x14ac:dyDescent="0.2">
      <c r="A24" s="118">
        <v>14</v>
      </c>
      <c r="B24" s="298" t="s">
        <v>433</v>
      </c>
      <c r="C24" s="296" t="s">
        <v>75</v>
      </c>
      <c r="D24" s="290"/>
      <c r="E24" s="289"/>
      <c r="F24" s="290"/>
      <c r="G24" s="291"/>
      <c r="H24" s="81"/>
      <c r="I24" s="82"/>
      <c r="J24" s="79"/>
      <c r="K24" s="80"/>
      <c r="L24" s="81"/>
      <c r="M24" s="82"/>
      <c r="N24" s="79"/>
      <c r="O24" s="80"/>
      <c r="P24" s="81"/>
      <c r="Q24" s="82"/>
      <c r="R24" s="79"/>
      <c r="S24" s="80"/>
      <c r="T24" s="116"/>
      <c r="U24" s="144"/>
      <c r="V24" s="88"/>
      <c r="W24" s="161">
        <v>14</v>
      </c>
    </row>
    <row r="25" spans="1:23" ht="16.5" x14ac:dyDescent="0.2">
      <c r="A25" s="119">
        <v>15</v>
      </c>
      <c r="B25" s="298" t="s">
        <v>178</v>
      </c>
      <c r="C25" s="296" t="s">
        <v>205</v>
      </c>
      <c r="D25" s="290"/>
      <c r="E25" s="289"/>
      <c r="F25" s="290"/>
      <c r="G25" s="291"/>
      <c r="H25" s="81"/>
      <c r="I25" s="82"/>
      <c r="J25" s="79"/>
      <c r="K25" s="80"/>
      <c r="L25" s="81"/>
      <c r="M25" s="82"/>
      <c r="N25" s="79"/>
      <c r="O25" s="80"/>
      <c r="P25" s="81"/>
      <c r="Q25" s="82"/>
      <c r="R25" s="79"/>
      <c r="S25" s="80"/>
      <c r="T25" s="116"/>
      <c r="U25" s="144"/>
      <c r="V25" s="88"/>
      <c r="W25" s="161">
        <v>15</v>
      </c>
    </row>
    <row r="26" spans="1:23" ht="16.5" x14ac:dyDescent="0.2">
      <c r="A26" s="119">
        <v>16</v>
      </c>
      <c r="B26" s="298" t="s">
        <v>434</v>
      </c>
      <c r="C26" s="296" t="s">
        <v>206</v>
      </c>
      <c r="D26" s="290"/>
      <c r="E26" s="289"/>
      <c r="F26" s="290"/>
      <c r="G26" s="291"/>
      <c r="H26" s="81"/>
      <c r="I26" s="82"/>
      <c r="J26" s="79"/>
      <c r="K26" s="80"/>
      <c r="L26" s="81"/>
      <c r="M26" s="82"/>
      <c r="N26" s="79"/>
      <c r="O26" s="80"/>
      <c r="P26" s="81"/>
      <c r="Q26" s="82"/>
      <c r="R26" s="79"/>
      <c r="S26" s="80"/>
      <c r="T26" s="116"/>
      <c r="U26" s="144"/>
      <c r="V26" s="88"/>
      <c r="W26" s="161">
        <v>16</v>
      </c>
    </row>
    <row r="27" spans="1:23" ht="16.5" x14ac:dyDescent="0.2">
      <c r="A27" s="118">
        <v>17</v>
      </c>
      <c r="B27" s="298" t="s">
        <v>435</v>
      </c>
      <c r="C27" s="296" t="s">
        <v>207</v>
      </c>
      <c r="D27" s="290"/>
      <c r="E27" s="289"/>
      <c r="F27" s="290"/>
      <c r="G27" s="291"/>
      <c r="H27" s="81"/>
      <c r="I27" s="82"/>
      <c r="J27" s="79"/>
      <c r="K27" s="80"/>
      <c r="L27" s="81"/>
      <c r="M27" s="82"/>
      <c r="N27" s="79"/>
      <c r="O27" s="80"/>
      <c r="P27" s="81"/>
      <c r="Q27" s="82"/>
      <c r="R27" s="79"/>
      <c r="S27" s="80"/>
      <c r="T27" s="116"/>
      <c r="U27" s="144"/>
      <c r="V27" s="88"/>
      <c r="W27" s="161">
        <v>17</v>
      </c>
    </row>
    <row r="28" spans="1:23" ht="16.5" x14ac:dyDescent="0.2">
      <c r="A28" s="119">
        <v>18</v>
      </c>
      <c r="B28" s="298" t="s">
        <v>436</v>
      </c>
      <c r="C28" s="296" t="s">
        <v>208</v>
      </c>
      <c r="D28" s="290"/>
      <c r="E28" s="289"/>
      <c r="F28" s="290"/>
      <c r="G28" s="291"/>
      <c r="H28" s="81"/>
      <c r="I28" s="82"/>
      <c r="J28" s="79"/>
      <c r="K28" s="80"/>
      <c r="L28" s="81"/>
      <c r="M28" s="82"/>
      <c r="N28" s="79"/>
      <c r="O28" s="80"/>
      <c r="P28" s="81"/>
      <c r="Q28" s="82"/>
      <c r="R28" s="79"/>
      <c r="S28" s="80"/>
      <c r="T28" s="116"/>
      <c r="U28" s="144"/>
      <c r="V28" s="88"/>
      <c r="W28" s="161">
        <v>18</v>
      </c>
    </row>
    <row r="29" spans="1:23" ht="16.5" x14ac:dyDescent="0.2">
      <c r="A29" s="119">
        <v>19</v>
      </c>
      <c r="B29" s="298" t="s">
        <v>437</v>
      </c>
      <c r="C29" s="296" t="s">
        <v>440</v>
      </c>
      <c r="D29" s="290"/>
      <c r="E29" s="289"/>
      <c r="F29" s="290"/>
      <c r="G29" s="291"/>
      <c r="H29" s="81"/>
      <c r="I29" s="82"/>
      <c r="J29" s="79"/>
      <c r="K29" s="80"/>
      <c r="L29" s="81"/>
      <c r="M29" s="82"/>
      <c r="N29" s="79"/>
      <c r="O29" s="80"/>
      <c r="P29" s="81"/>
      <c r="Q29" s="82"/>
      <c r="R29" s="79"/>
      <c r="S29" s="80"/>
      <c r="T29" s="116"/>
      <c r="U29" s="144"/>
      <c r="V29" s="88"/>
      <c r="W29" s="161">
        <v>19</v>
      </c>
    </row>
    <row r="30" spans="1:23" ht="16.5" x14ac:dyDescent="0.2">
      <c r="A30" s="118">
        <v>20</v>
      </c>
      <c r="B30" s="298" t="s">
        <v>438</v>
      </c>
      <c r="C30" s="296" t="s">
        <v>440</v>
      </c>
      <c r="D30" s="290"/>
      <c r="E30" s="289"/>
      <c r="F30" s="290"/>
      <c r="G30" s="291"/>
      <c r="H30" s="81"/>
      <c r="I30" s="82"/>
      <c r="J30" s="79"/>
      <c r="K30" s="80"/>
      <c r="L30" s="81"/>
      <c r="M30" s="82"/>
      <c r="N30" s="79"/>
      <c r="O30" s="80"/>
      <c r="P30" s="81"/>
      <c r="Q30" s="82"/>
      <c r="R30" s="79"/>
      <c r="S30" s="80"/>
      <c r="T30" s="116"/>
      <c r="U30" s="144"/>
      <c r="V30" s="88"/>
      <c r="W30" s="161">
        <v>20</v>
      </c>
    </row>
    <row r="31" spans="1:23" ht="17.25" thickBot="1" x14ac:dyDescent="0.25">
      <c r="A31" s="212">
        <v>21</v>
      </c>
      <c r="B31" s="1008" t="s">
        <v>439</v>
      </c>
      <c r="C31" s="1009" t="s">
        <v>200</v>
      </c>
      <c r="D31" s="1011"/>
      <c r="E31" s="1010"/>
      <c r="F31" s="1011"/>
      <c r="G31" s="1012"/>
      <c r="H31" s="85"/>
      <c r="I31" s="86"/>
      <c r="J31" s="83"/>
      <c r="K31" s="84"/>
      <c r="L31" s="85"/>
      <c r="M31" s="86"/>
      <c r="N31" s="83"/>
      <c r="O31" s="84"/>
      <c r="P31" s="85"/>
      <c r="Q31" s="86"/>
      <c r="R31" s="83"/>
      <c r="S31" s="84"/>
      <c r="T31" s="213"/>
      <c r="U31" s="294"/>
      <c r="V31" s="299"/>
      <c r="W31" s="300">
        <v>21</v>
      </c>
    </row>
  </sheetData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H6:I6"/>
    <mergeCell ref="D7:E7"/>
    <mergeCell ref="F7:G7"/>
    <mergeCell ref="H7:I7"/>
    <mergeCell ref="A6:A8"/>
    <mergeCell ref="B6:B8"/>
    <mergeCell ref="C6:C8"/>
    <mergeCell ref="D6:E6"/>
    <mergeCell ref="F6:G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1:U31" xr:uid="{A62E2595-BEF3-44A7-9DB5-B5C130B19AC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9"/>
  <sheetViews>
    <sheetView topLeftCell="A7" workbookViewId="0">
      <selection activeCell="AC26" sqref="AC26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136"/>
      <c r="D1" s="137" t="s">
        <v>45</v>
      </c>
      <c r="E1" s="136"/>
      <c r="F1" s="136"/>
      <c r="G1" s="136"/>
      <c r="H1" s="136"/>
      <c r="I1" s="136"/>
      <c r="J1" s="136"/>
      <c r="K1" s="136"/>
      <c r="L1" s="136"/>
      <c r="M1" s="136"/>
    </row>
    <row r="2" spans="1:23" ht="24" customHeight="1" x14ac:dyDescent="0.35">
      <c r="C2" s="136"/>
      <c r="D2" s="137" t="s">
        <v>504</v>
      </c>
      <c r="E2" s="136"/>
      <c r="F2" s="136"/>
      <c r="G2" s="136"/>
      <c r="H2" s="136"/>
      <c r="I2" s="136"/>
      <c r="J2" s="136"/>
      <c r="K2" s="136"/>
      <c r="L2" s="136"/>
      <c r="M2" s="136"/>
    </row>
    <row r="3" spans="1:23" ht="24" customHeight="1" x14ac:dyDescent="0.35">
      <c r="C3" s="136"/>
      <c r="D3" s="137" t="s">
        <v>46</v>
      </c>
      <c r="E3" s="136"/>
      <c r="F3" s="136"/>
      <c r="G3" s="136"/>
      <c r="H3" s="136"/>
      <c r="I3" s="136"/>
      <c r="J3" s="136"/>
      <c r="K3" s="136"/>
      <c r="L3" s="136"/>
      <c r="M3" s="136"/>
    </row>
    <row r="4" spans="1:23" ht="13.5" thickBot="1" x14ac:dyDescent="0.25"/>
    <row r="5" spans="1:23" ht="28.5" customHeight="1" thickTop="1" x14ac:dyDescent="0.2">
      <c r="A5" s="1294" t="s">
        <v>4</v>
      </c>
      <c r="B5" s="1296" t="s">
        <v>20</v>
      </c>
      <c r="C5" s="1298" t="s">
        <v>5</v>
      </c>
      <c r="D5" s="1290" t="s">
        <v>6</v>
      </c>
      <c r="E5" s="1291"/>
      <c r="F5" s="1292" t="s">
        <v>7</v>
      </c>
      <c r="G5" s="1293"/>
      <c r="H5" s="1290" t="s">
        <v>8</v>
      </c>
      <c r="I5" s="1291"/>
      <c r="J5" s="1292" t="s">
        <v>9</v>
      </c>
      <c r="K5" s="1293"/>
      <c r="L5" s="1290" t="s">
        <v>10</v>
      </c>
      <c r="M5" s="1291"/>
      <c r="N5" s="1292" t="s">
        <v>11</v>
      </c>
      <c r="O5" s="1293"/>
      <c r="P5" s="1290" t="s">
        <v>12</v>
      </c>
      <c r="Q5" s="1291"/>
      <c r="R5" s="1292" t="s">
        <v>13</v>
      </c>
      <c r="S5" s="1293"/>
      <c r="T5" s="134" t="s">
        <v>42</v>
      </c>
      <c r="U5" s="1346" t="s">
        <v>14</v>
      </c>
      <c r="V5" s="1347"/>
      <c r="W5" s="1348"/>
    </row>
    <row r="6" spans="1:23" ht="36.75" customHeight="1" x14ac:dyDescent="0.2">
      <c r="A6" s="1295"/>
      <c r="B6" s="1297"/>
      <c r="C6" s="1299"/>
      <c r="D6" s="1306" t="s">
        <v>485</v>
      </c>
      <c r="E6" s="1307"/>
      <c r="F6" s="1306" t="s">
        <v>486</v>
      </c>
      <c r="G6" s="1307"/>
      <c r="H6" s="1300" t="s">
        <v>487</v>
      </c>
      <c r="I6" s="1301"/>
      <c r="J6" s="1300" t="s">
        <v>488</v>
      </c>
      <c r="K6" s="1301"/>
      <c r="L6" s="1300" t="s">
        <v>445</v>
      </c>
      <c r="M6" s="1301"/>
      <c r="N6" s="1300" t="s">
        <v>446</v>
      </c>
      <c r="O6" s="1301"/>
      <c r="P6" s="1352" t="s">
        <v>447</v>
      </c>
      <c r="Q6" s="1301"/>
      <c r="R6" s="1352" t="s">
        <v>489</v>
      </c>
      <c r="S6" s="1301"/>
      <c r="T6" s="285">
        <v>-0.5</v>
      </c>
      <c r="U6" s="1349"/>
      <c r="V6" s="1350"/>
      <c r="W6" s="1351"/>
    </row>
    <row r="7" spans="1:23" ht="3.75" customHeight="1" x14ac:dyDescent="0.2">
      <c r="A7" s="1295"/>
      <c r="B7" s="1297"/>
      <c r="C7" s="1299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41"/>
      <c r="R7" s="105"/>
      <c r="S7" s="140"/>
      <c r="T7" s="106"/>
      <c r="U7" s="105"/>
      <c r="V7" s="107"/>
      <c r="W7" s="108"/>
    </row>
    <row r="8" spans="1:23" ht="14.25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50"/>
      <c r="U8" s="148" t="s">
        <v>15</v>
      </c>
      <c r="V8" s="151" t="s">
        <v>17</v>
      </c>
      <c r="W8" s="112" t="s">
        <v>18</v>
      </c>
    </row>
    <row r="9" spans="1:23" ht="2.2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17.25" thickTop="1" x14ac:dyDescent="0.2">
      <c r="A10" s="119">
        <v>1</v>
      </c>
      <c r="B10" s="297" t="s">
        <v>449</v>
      </c>
      <c r="C10" s="295" t="s">
        <v>466</v>
      </c>
      <c r="D10" s="292"/>
      <c r="E10" s="1112"/>
      <c r="F10" s="287"/>
      <c r="G10" s="1031"/>
      <c r="H10" s="1113"/>
      <c r="I10" s="1029"/>
      <c r="J10" s="287"/>
      <c r="K10" s="1114"/>
      <c r="L10" s="1113"/>
      <c r="M10" s="1029"/>
      <c r="N10" s="287"/>
      <c r="O10" s="1114"/>
      <c r="P10" s="1113"/>
      <c r="Q10" s="1029"/>
      <c r="R10" s="287"/>
      <c r="S10" s="1114"/>
      <c r="T10" s="1115"/>
      <c r="U10" s="144"/>
      <c r="V10" s="88"/>
      <c r="W10" s="161">
        <v>1</v>
      </c>
    </row>
    <row r="11" spans="1:23" ht="16.5" x14ac:dyDescent="0.2">
      <c r="A11" s="118">
        <v>2</v>
      </c>
      <c r="B11" s="298" t="s">
        <v>127</v>
      </c>
      <c r="C11" s="296" t="s">
        <v>201</v>
      </c>
      <c r="D11" s="293"/>
      <c r="E11" s="1116"/>
      <c r="F11" s="290"/>
      <c r="G11" s="1027"/>
      <c r="H11" s="1117"/>
      <c r="I11" s="1025"/>
      <c r="J11" s="290"/>
      <c r="K11" s="1027"/>
      <c r="L11" s="1117"/>
      <c r="M11" s="1025"/>
      <c r="N11" s="290"/>
      <c r="O11" s="1027"/>
      <c r="P11" s="1117"/>
      <c r="Q11" s="1025"/>
      <c r="R11" s="290"/>
      <c r="S11" s="1027"/>
      <c r="T11" s="1118"/>
      <c r="U11" s="952"/>
      <c r="V11" s="953"/>
      <c r="W11" s="161">
        <v>2</v>
      </c>
    </row>
    <row r="12" spans="1:23" ht="16.5" x14ac:dyDescent="0.2">
      <c r="A12" s="119">
        <v>3</v>
      </c>
      <c r="B12" s="298" t="s">
        <v>450</v>
      </c>
      <c r="C12" s="296" t="s">
        <v>467</v>
      </c>
      <c r="D12" s="293"/>
      <c r="E12" s="1116"/>
      <c r="F12" s="290"/>
      <c r="G12" s="1027"/>
      <c r="H12" s="1117"/>
      <c r="I12" s="1025"/>
      <c r="J12" s="290"/>
      <c r="K12" s="1027"/>
      <c r="L12" s="1117"/>
      <c r="M12" s="1025"/>
      <c r="N12" s="290"/>
      <c r="O12" s="1027"/>
      <c r="P12" s="1117"/>
      <c r="Q12" s="1025"/>
      <c r="R12" s="290"/>
      <c r="S12" s="1027"/>
      <c r="T12" s="1118"/>
      <c r="U12" s="952"/>
      <c r="V12" s="953"/>
      <c r="W12" s="161">
        <v>3</v>
      </c>
    </row>
    <row r="13" spans="1:23" ht="16.5" x14ac:dyDescent="0.2">
      <c r="A13" s="118">
        <v>4</v>
      </c>
      <c r="B13" s="298" t="s">
        <v>172</v>
      </c>
      <c r="C13" s="296" t="s">
        <v>468</v>
      </c>
      <c r="D13" s="293"/>
      <c r="E13" s="1116"/>
      <c r="F13" s="290"/>
      <c r="G13" s="1027"/>
      <c r="H13" s="1117"/>
      <c r="I13" s="1025"/>
      <c r="J13" s="290"/>
      <c r="K13" s="1027"/>
      <c r="L13" s="1117"/>
      <c r="M13" s="1025"/>
      <c r="N13" s="290"/>
      <c r="O13" s="1027"/>
      <c r="P13" s="1117"/>
      <c r="Q13" s="1025"/>
      <c r="R13" s="290"/>
      <c r="S13" s="1027"/>
      <c r="T13" s="1118"/>
      <c r="U13" s="952"/>
      <c r="V13" s="953"/>
      <c r="W13" s="161">
        <v>4</v>
      </c>
    </row>
    <row r="14" spans="1:23" ht="16.5" x14ac:dyDescent="0.2">
      <c r="A14" s="119">
        <v>5</v>
      </c>
      <c r="B14" s="298" t="s">
        <v>451</v>
      </c>
      <c r="C14" s="296" t="s">
        <v>469</v>
      </c>
      <c r="D14" s="293"/>
      <c r="E14" s="1116"/>
      <c r="F14" s="290"/>
      <c r="G14" s="1027"/>
      <c r="H14" s="1117"/>
      <c r="I14" s="1025"/>
      <c r="J14" s="290"/>
      <c r="K14" s="1027"/>
      <c r="L14" s="1117"/>
      <c r="M14" s="1025"/>
      <c r="N14" s="290"/>
      <c r="O14" s="1027"/>
      <c r="P14" s="1117"/>
      <c r="Q14" s="1025"/>
      <c r="R14" s="290"/>
      <c r="S14" s="1027"/>
      <c r="T14" s="1118"/>
      <c r="U14" s="952"/>
      <c r="V14" s="953"/>
      <c r="W14" s="161">
        <v>5</v>
      </c>
    </row>
    <row r="15" spans="1:23" ht="16.5" x14ac:dyDescent="0.2">
      <c r="A15" s="118">
        <v>6</v>
      </c>
      <c r="B15" s="298" t="s">
        <v>177</v>
      </c>
      <c r="C15" s="296" t="s">
        <v>470</v>
      </c>
      <c r="D15" s="293"/>
      <c r="E15" s="1116"/>
      <c r="F15" s="290"/>
      <c r="G15" s="1027"/>
      <c r="H15" s="1117"/>
      <c r="I15" s="1025"/>
      <c r="J15" s="290"/>
      <c r="K15" s="1027"/>
      <c r="L15" s="1117"/>
      <c r="M15" s="1025"/>
      <c r="N15" s="290"/>
      <c r="O15" s="1027"/>
      <c r="P15" s="1117"/>
      <c r="Q15" s="1025"/>
      <c r="R15" s="290"/>
      <c r="S15" s="1027"/>
      <c r="T15" s="1118"/>
      <c r="U15" s="952"/>
      <c r="V15" s="953"/>
      <c r="W15" s="161">
        <v>6</v>
      </c>
    </row>
    <row r="16" spans="1:23" ht="16.5" x14ac:dyDescent="0.2">
      <c r="A16" s="119">
        <v>7</v>
      </c>
      <c r="B16" s="298" t="s">
        <v>452</v>
      </c>
      <c r="C16" s="296" t="s">
        <v>471</v>
      </c>
      <c r="D16" s="293"/>
      <c r="E16" s="1116"/>
      <c r="F16" s="290"/>
      <c r="G16" s="1027"/>
      <c r="H16" s="1117"/>
      <c r="I16" s="1025"/>
      <c r="J16" s="290"/>
      <c r="K16" s="1027"/>
      <c r="L16" s="1117"/>
      <c r="M16" s="1025"/>
      <c r="N16" s="290"/>
      <c r="O16" s="1027"/>
      <c r="P16" s="1117"/>
      <c r="Q16" s="1025"/>
      <c r="R16" s="290"/>
      <c r="S16" s="1027"/>
      <c r="T16" s="1118"/>
      <c r="U16" s="952"/>
      <c r="V16" s="953"/>
      <c r="W16" s="161">
        <v>7</v>
      </c>
    </row>
    <row r="17" spans="1:23" ht="16.5" x14ac:dyDescent="0.2">
      <c r="A17" s="118">
        <v>8</v>
      </c>
      <c r="B17" s="298" t="s">
        <v>453</v>
      </c>
      <c r="C17" s="296" t="s">
        <v>472</v>
      </c>
      <c r="D17" s="293"/>
      <c r="E17" s="1116"/>
      <c r="F17" s="290"/>
      <c r="G17" s="1027"/>
      <c r="H17" s="1117"/>
      <c r="I17" s="1025"/>
      <c r="J17" s="290"/>
      <c r="K17" s="1027"/>
      <c r="L17" s="1117"/>
      <c r="M17" s="1025"/>
      <c r="N17" s="290"/>
      <c r="O17" s="1027"/>
      <c r="P17" s="1117"/>
      <c r="Q17" s="1025"/>
      <c r="R17" s="290"/>
      <c r="S17" s="1027"/>
      <c r="T17" s="1118"/>
      <c r="U17" s="952"/>
      <c r="V17" s="953"/>
      <c r="W17" s="161">
        <v>8</v>
      </c>
    </row>
    <row r="18" spans="1:23" ht="16.5" x14ac:dyDescent="0.2">
      <c r="A18" s="119">
        <v>9</v>
      </c>
      <c r="B18" s="298" t="s">
        <v>121</v>
      </c>
      <c r="C18" s="296" t="s">
        <v>473</v>
      </c>
      <c r="D18" s="293"/>
      <c r="E18" s="1116"/>
      <c r="F18" s="290"/>
      <c r="G18" s="1027"/>
      <c r="H18" s="1117"/>
      <c r="I18" s="1025"/>
      <c r="J18" s="290"/>
      <c r="K18" s="1027"/>
      <c r="L18" s="1117"/>
      <c r="M18" s="1025"/>
      <c r="N18" s="290"/>
      <c r="O18" s="1027"/>
      <c r="P18" s="1117"/>
      <c r="Q18" s="1025"/>
      <c r="R18" s="290"/>
      <c r="S18" s="1027"/>
      <c r="T18" s="1118"/>
      <c r="U18" s="952"/>
      <c r="V18" s="953"/>
      <c r="W18" s="161">
        <v>9</v>
      </c>
    </row>
    <row r="19" spans="1:23" ht="16.5" x14ac:dyDescent="0.2">
      <c r="A19" s="118">
        <v>10</v>
      </c>
      <c r="B19" s="298" t="s">
        <v>454</v>
      </c>
      <c r="C19" s="296" t="s">
        <v>474</v>
      </c>
      <c r="D19" s="293"/>
      <c r="E19" s="1116"/>
      <c r="F19" s="290"/>
      <c r="G19" s="1027"/>
      <c r="H19" s="1117"/>
      <c r="I19" s="1025"/>
      <c r="J19" s="290"/>
      <c r="K19" s="1027"/>
      <c r="L19" s="1117"/>
      <c r="M19" s="1025"/>
      <c r="N19" s="290"/>
      <c r="O19" s="1027"/>
      <c r="P19" s="1117"/>
      <c r="Q19" s="1025"/>
      <c r="R19" s="290"/>
      <c r="S19" s="1027"/>
      <c r="T19" s="1118"/>
      <c r="U19" s="952"/>
      <c r="V19" s="953"/>
      <c r="W19" s="161">
        <v>10</v>
      </c>
    </row>
    <row r="20" spans="1:23" ht="16.5" x14ac:dyDescent="0.2">
      <c r="A20" s="119">
        <v>11</v>
      </c>
      <c r="B20" s="298" t="s">
        <v>184</v>
      </c>
      <c r="C20" s="296" t="s">
        <v>475</v>
      </c>
      <c r="D20" s="293"/>
      <c r="E20" s="1116"/>
      <c r="F20" s="290"/>
      <c r="G20" s="1027"/>
      <c r="H20" s="1117"/>
      <c r="I20" s="1025"/>
      <c r="J20" s="290"/>
      <c r="K20" s="1027"/>
      <c r="L20" s="1117"/>
      <c r="M20" s="1025"/>
      <c r="N20" s="290"/>
      <c r="O20" s="1027"/>
      <c r="P20" s="1117"/>
      <c r="Q20" s="1025"/>
      <c r="R20" s="290"/>
      <c r="S20" s="1027"/>
      <c r="T20" s="1118"/>
      <c r="U20" s="952"/>
      <c r="V20" s="953"/>
      <c r="W20" s="161">
        <v>11</v>
      </c>
    </row>
    <row r="21" spans="1:23" ht="16.5" x14ac:dyDescent="0.2">
      <c r="A21" s="118">
        <v>12</v>
      </c>
      <c r="B21" s="298" t="s">
        <v>455</v>
      </c>
      <c r="C21" s="296" t="s">
        <v>476</v>
      </c>
      <c r="D21" s="293"/>
      <c r="E21" s="1116"/>
      <c r="F21" s="290"/>
      <c r="G21" s="1027"/>
      <c r="H21" s="1117"/>
      <c r="I21" s="1025"/>
      <c r="J21" s="290"/>
      <c r="K21" s="1027"/>
      <c r="L21" s="1117"/>
      <c r="M21" s="1025"/>
      <c r="N21" s="290"/>
      <c r="O21" s="1027"/>
      <c r="P21" s="1117"/>
      <c r="Q21" s="1025"/>
      <c r="R21" s="290"/>
      <c r="S21" s="1027"/>
      <c r="T21" s="1118"/>
      <c r="U21" s="952"/>
      <c r="V21" s="953"/>
      <c r="W21" s="161">
        <v>12</v>
      </c>
    </row>
    <row r="22" spans="1:23" ht="16.5" x14ac:dyDescent="0.2">
      <c r="A22" s="119">
        <v>13</v>
      </c>
      <c r="B22" s="298" t="s">
        <v>456</v>
      </c>
      <c r="C22" s="296" t="s">
        <v>477</v>
      </c>
      <c r="D22" s="293"/>
      <c r="E22" s="1116"/>
      <c r="F22" s="290"/>
      <c r="G22" s="1027"/>
      <c r="H22" s="1117"/>
      <c r="I22" s="1025"/>
      <c r="J22" s="290"/>
      <c r="K22" s="1027"/>
      <c r="L22" s="1117"/>
      <c r="M22" s="1025"/>
      <c r="N22" s="290"/>
      <c r="O22" s="1027"/>
      <c r="P22" s="1117"/>
      <c r="Q22" s="1025"/>
      <c r="R22" s="290"/>
      <c r="S22" s="1027"/>
      <c r="T22" s="1118"/>
      <c r="U22" s="952"/>
      <c r="V22" s="953"/>
      <c r="W22" s="161">
        <v>13</v>
      </c>
    </row>
    <row r="23" spans="1:23" ht="16.5" x14ac:dyDescent="0.2">
      <c r="A23" s="118">
        <v>14</v>
      </c>
      <c r="B23" s="298" t="s">
        <v>457</v>
      </c>
      <c r="C23" s="296" t="s">
        <v>478</v>
      </c>
      <c r="D23" s="293"/>
      <c r="E23" s="1116"/>
      <c r="F23" s="290"/>
      <c r="G23" s="1027"/>
      <c r="H23" s="1117"/>
      <c r="I23" s="1025"/>
      <c r="J23" s="290"/>
      <c r="K23" s="1027"/>
      <c r="L23" s="1117"/>
      <c r="M23" s="1025"/>
      <c r="N23" s="290"/>
      <c r="O23" s="1027"/>
      <c r="P23" s="1117"/>
      <c r="Q23" s="1025"/>
      <c r="R23" s="290"/>
      <c r="S23" s="1027"/>
      <c r="T23" s="1118"/>
      <c r="U23" s="952"/>
      <c r="V23" s="953"/>
      <c r="W23" s="161">
        <v>14</v>
      </c>
    </row>
    <row r="24" spans="1:23" ht="16.5" x14ac:dyDescent="0.2">
      <c r="A24" s="119">
        <v>15</v>
      </c>
      <c r="B24" s="298" t="s">
        <v>265</v>
      </c>
      <c r="C24" s="296" t="s">
        <v>477</v>
      </c>
      <c r="D24" s="293"/>
      <c r="E24" s="1116"/>
      <c r="F24" s="290"/>
      <c r="G24" s="1027"/>
      <c r="H24" s="1117"/>
      <c r="I24" s="1025"/>
      <c r="J24" s="290"/>
      <c r="K24" s="1027"/>
      <c r="L24" s="1117"/>
      <c r="M24" s="1025"/>
      <c r="N24" s="290"/>
      <c r="O24" s="1027"/>
      <c r="P24" s="1117"/>
      <c r="Q24" s="1025"/>
      <c r="R24" s="290"/>
      <c r="S24" s="1027"/>
      <c r="T24" s="1118"/>
      <c r="U24" s="952"/>
      <c r="V24" s="953"/>
      <c r="W24" s="161">
        <v>15</v>
      </c>
    </row>
    <row r="25" spans="1:23" ht="16.5" x14ac:dyDescent="0.2">
      <c r="A25" s="118">
        <v>16</v>
      </c>
      <c r="B25" s="298" t="s">
        <v>126</v>
      </c>
      <c r="C25" s="296" t="s">
        <v>201</v>
      </c>
      <c r="D25" s="293"/>
      <c r="E25" s="1116"/>
      <c r="F25" s="290"/>
      <c r="G25" s="1027"/>
      <c r="H25" s="1117"/>
      <c r="I25" s="1025"/>
      <c r="J25" s="290"/>
      <c r="K25" s="1027"/>
      <c r="L25" s="1117"/>
      <c r="M25" s="1025"/>
      <c r="N25" s="290"/>
      <c r="O25" s="1027"/>
      <c r="P25" s="1117"/>
      <c r="Q25" s="1025"/>
      <c r="R25" s="290"/>
      <c r="S25" s="1027"/>
      <c r="T25" s="1118"/>
      <c r="U25" s="952"/>
      <c r="V25" s="953"/>
      <c r="W25" s="161">
        <v>16</v>
      </c>
    </row>
    <row r="26" spans="1:23" ht="16.5" x14ac:dyDescent="0.2">
      <c r="A26" s="119">
        <v>17</v>
      </c>
      <c r="B26" s="298" t="s">
        <v>458</v>
      </c>
      <c r="C26" s="296" t="s">
        <v>472</v>
      </c>
      <c r="D26" s="293"/>
      <c r="E26" s="1116"/>
      <c r="F26" s="290"/>
      <c r="G26" s="1027"/>
      <c r="H26" s="1117"/>
      <c r="I26" s="1025"/>
      <c r="J26" s="290"/>
      <c r="K26" s="1027"/>
      <c r="L26" s="1117"/>
      <c r="M26" s="1025"/>
      <c r="N26" s="290"/>
      <c r="O26" s="1027"/>
      <c r="P26" s="1117"/>
      <c r="Q26" s="1025"/>
      <c r="R26" s="290"/>
      <c r="S26" s="1027"/>
      <c r="T26" s="1118"/>
      <c r="U26" s="952"/>
      <c r="V26" s="953"/>
      <c r="W26" s="161">
        <v>17</v>
      </c>
    </row>
    <row r="27" spans="1:23" ht="16.5" x14ac:dyDescent="0.2">
      <c r="A27" s="118">
        <v>18</v>
      </c>
      <c r="B27" s="298" t="s">
        <v>180</v>
      </c>
      <c r="C27" s="296" t="s">
        <v>479</v>
      </c>
      <c r="D27" s="293"/>
      <c r="E27" s="1116"/>
      <c r="F27" s="290"/>
      <c r="G27" s="1027"/>
      <c r="H27" s="1117"/>
      <c r="I27" s="1025"/>
      <c r="J27" s="290"/>
      <c r="K27" s="1027"/>
      <c r="L27" s="1117"/>
      <c r="M27" s="1025"/>
      <c r="N27" s="290"/>
      <c r="O27" s="1027"/>
      <c r="P27" s="1117"/>
      <c r="Q27" s="1025"/>
      <c r="R27" s="290"/>
      <c r="S27" s="1027"/>
      <c r="T27" s="1118"/>
      <c r="U27" s="952"/>
      <c r="V27" s="953"/>
      <c r="W27" s="161">
        <v>18</v>
      </c>
    </row>
    <row r="28" spans="1:23" ht="16.5" x14ac:dyDescent="0.2">
      <c r="A28" s="119">
        <v>19</v>
      </c>
      <c r="B28" s="298" t="s">
        <v>459</v>
      </c>
      <c r="C28" s="296" t="s">
        <v>79</v>
      </c>
      <c r="D28" s="293"/>
      <c r="E28" s="1116"/>
      <c r="F28" s="290"/>
      <c r="G28" s="1027"/>
      <c r="H28" s="1117"/>
      <c r="I28" s="1025"/>
      <c r="J28" s="290"/>
      <c r="K28" s="1027"/>
      <c r="L28" s="1117"/>
      <c r="M28" s="1025"/>
      <c r="N28" s="290"/>
      <c r="O28" s="1027"/>
      <c r="P28" s="1117"/>
      <c r="Q28" s="1025"/>
      <c r="R28" s="290"/>
      <c r="S28" s="1027"/>
      <c r="T28" s="1118"/>
      <c r="U28" s="952"/>
      <c r="V28" s="953"/>
      <c r="W28" s="161">
        <v>19</v>
      </c>
    </row>
    <row r="29" spans="1:23" ht="16.5" x14ac:dyDescent="0.2">
      <c r="A29" s="118">
        <v>20</v>
      </c>
      <c r="B29" s="298" t="s">
        <v>460</v>
      </c>
      <c r="C29" s="296" t="s">
        <v>480</v>
      </c>
      <c r="D29" s="293"/>
      <c r="E29" s="1116"/>
      <c r="F29" s="290"/>
      <c r="G29" s="1027"/>
      <c r="H29" s="1117"/>
      <c r="I29" s="1025"/>
      <c r="J29" s="290"/>
      <c r="K29" s="1027"/>
      <c r="L29" s="1117"/>
      <c r="M29" s="1025"/>
      <c r="N29" s="290"/>
      <c r="O29" s="1027"/>
      <c r="P29" s="1117"/>
      <c r="Q29" s="1025"/>
      <c r="R29" s="290"/>
      <c r="S29" s="1027"/>
      <c r="T29" s="1118"/>
      <c r="U29" s="952"/>
      <c r="V29" s="953"/>
      <c r="W29" s="161">
        <v>20</v>
      </c>
    </row>
    <row r="30" spans="1:23" ht="16.5" x14ac:dyDescent="0.2">
      <c r="A30" s="119">
        <v>21</v>
      </c>
      <c r="B30" s="298" t="s">
        <v>461</v>
      </c>
      <c r="C30" s="296" t="s">
        <v>480</v>
      </c>
      <c r="D30" s="293"/>
      <c r="E30" s="1116"/>
      <c r="F30" s="290"/>
      <c r="G30" s="1027"/>
      <c r="H30" s="1117"/>
      <c r="I30" s="1025"/>
      <c r="J30" s="290"/>
      <c r="K30" s="1027"/>
      <c r="L30" s="1117"/>
      <c r="M30" s="1025"/>
      <c r="N30" s="290"/>
      <c r="O30" s="1027"/>
      <c r="P30" s="1117"/>
      <c r="Q30" s="1025"/>
      <c r="R30" s="290"/>
      <c r="S30" s="1027"/>
      <c r="T30" s="1118"/>
      <c r="U30" s="952"/>
      <c r="V30" s="953"/>
      <c r="W30" s="161">
        <v>21</v>
      </c>
    </row>
    <row r="31" spans="1:23" ht="16.5" x14ac:dyDescent="0.2">
      <c r="A31" s="118">
        <v>22</v>
      </c>
      <c r="B31" s="298" t="s">
        <v>462</v>
      </c>
      <c r="C31" s="296" t="s">
        <v>481</v>
      </c>
      <c r="D31" s="293"/>
      <c r="E31" s="1116"/>
      <c r="F31" s="290"/>
      <c r="G31" s="1027"/>
      <c r="H31" s="1117"/>
      <c r="I31" s="1025"/>
      <c r="J31" s="290"/>
      <c r="K31" s="1027"/>
      <c r="L31" s="1117"/>
      <c r="M31" s="1025"/>
      <c r="N31" s="290"/>
      <c r="O31" s="1027"/>
      <c r="P31" s="1117"/>
      <c r="Q31" s="1025"/>
      <c r="R31" s="290"/>
      <c r="S31" s="1027"/>
      <c r="T31" s="1118"/>
      <c r="U31" s="952"/>
      <c r="V31" s="953"/>
      <c r="W31" s="161">
        <v>22</v>
      </c>
    </row>
    <row r="32" spans="1:23" ht="16.5" x14ac:dyDescent="0.2">
      <c r="A32" s="119">
        <v>23</v>
      </c>
      <c r="B32" s="298" t="s">
        <v>463</v>
      </c>
      <c r="C32" s="296" t="s">
        <v>476</v>
      </c>
      <c r="D32" s="293"/>
      <c r="E32" s="1116"/>
      <c r="F32" s="290"/>
      <c r="G32" s="1027"/>
      <c r="H32" s="1117"/>
      <c r="I32" s="1025"/>
      <c r="J32" s="290"/>
      <c r="K32" s="1027"/>
      <c r="L32" s="1117"/>
      <c r="M32" s="1025"/>
      <c r="N32" s="290"/>
      <c r="O32" s="1027"/>
      <c r="P32" s="1117"/>
      <c r="Q32" s="1025"/>
      <c r="R32" s="290"/>
      <c r="S32" s="1027"/>
      <c r="T32" s="1118"/>
      <c r="U32" s="952"/>
      <c r="V32" s="953"/>
      <c r="W32" s="161">
        <v>23</v>
      </c>
    </row>
    <row r="33" spans="1:23" ht="16.5" x14ac:dyDescent="0.2">
      <c r="A33" s="118">
        <v>24</v>
      </c>
      <c r="B33" s="298" t="s">
        <v>175</v>
      </c>
      <c r="C33" s="296" t="s">
        <v>482</v>
      </c>
      <c r="D33" s="293"/>
      <c r="E33" s="1116"/>
      <c r="F33" s="290"/>
      <c r="G33" s="1027"/>
      <c r="H33" s="1117"/>
      <c r="I33" s="1025"/>
      <c r="J33" s="290"/>
      <c r="K33" s="1027"/>
      <c r="L33" s="1117"/>
      <c r="M33" s="1025"/>
      <c r="N33" s="290"/>
      <c r="O33" s="1027"/>
      <c r="P33" s="1117"/>
      <c r="Q33" s="1025"/>
      <c r="R33" s="290"/>
      <c r="S33" s="1027"/>
      <c r="T33" s="1118"/>
      <c r="U33" s="952"/>
      <c r="V33" s="953"/>
      <c r="W33" s="161">
        <v>24</v>
      </c>
    </row>
    <row r="34" spans="1:23" ht="16.5" x14ac:dyDescent="0.2">
      <c r="A34" s="119">
        <v>25</v>
      </c>
      <c r="B34" s="298" t="s">
        <v>464</v>
      </c>
      <c r="C34" s="296" t="s">
        <v>483</v>
      </c>
      <c r="D34" s="293"/>
      <c r="E34" s="1116"/>
      <c r="F34" s="290"/>
      <c r="G34" s="1027"/>
      <c r="H34" s="1117"/>
      <c r="I34" s="1025"/>
      <c r="J34" s="290"/>
      <c r="K34" s="1027"/>
      <c r="L34" s="1117"/>
      <c r="M34" s="1025"/>
      <c r="N34" s="290"/>
      <c r="O34" s="1027"/>
      <c r="P34" s="1117"/>
      <c r="Q34" s="1025"/>
      <c r="R34" s="290"/>
      <c r="S34" s="1027"/>
      <c r="T34" s="1118"/>
      <c r="U34" s="952"/>
      <c r="V34" s="953"/>
      <c r="W34" s="161">
        <v>25</v>
      </c>
    </row>
    <row r="35" spans="1:23" ht="16.5" x14ac:dyDescent="0.2">
      <c r="A35" s="118">
        <v>26</v>
      </c>
      <c r="B35" s="298" t="s">
        <v>465</v>
      </c>
      <c r="C35" s="296" t="s">
        <v>484</v>
      </c>
      <c r="D35" s="293"/>
      <c r="E35" s="1116"/>
      <c r="F35" s="290"/>
      <c r="G35" s="1027"/>
      <c r="H35" s="1117"/>
      <c r="I35" s="1025"/>
      <c r="J35" s="290"/>
      <c r="K35" s="1027"/>
      <c r="L35" s="1117"/>
      <c r="M35" s="1025"/>
      <c r="N35" s="290"/>
      <c r="O35" s="1027"/>
      <c r="P35" s="1117"/>
      <c r="Q35" s="1025"/>
      <c r="R35" s="290"/>
      <c r="S35" s="1027"/>
      <c r="T35" s="1118"/>
      <c r="U35" s="952"/>
      <c r="V35" s="953"/>
      <c r="W35" s="161">
        <v>26</v>
      </c>
    </row>
    <row r="36" spans="1:23" ht="16.5" x14ac:dyDescent="0.2">
      <c r="A36" s="119">
        <v>27</v>
      </c>
      <c r="B36" s="298"/>
      <c r="C36" s="296"/>
      <c r="D36" s="293"/>
      <c r="E36" s="1116"/>
      <c r="F36" s="290"/>
      <c r="G36" s="1027"/>
      <c r="H36" s="1117"/>
      <c r="I36" s="1025"/>
      <c r="J36" s="290"/>
      <c r="K36" s="1027"/>
      <c r="L36" s="1117"/>
      <c r="M36" s="1025"/>
      <c r="N36" s="290"/>
      <c r="O36" s="1027"/>
      <c r="P36" s="1117"/>
      <c r="Q36" s="1025"/>
      <c r="R36" s="290"/>
      <c r="S36" s="1027"/>
      <c r="T36" s="1118"/>
      <c r="U36" s="952"/>
      <c r="V36" s="953"/>
      <c r="W36" s="161">
        <v>27</v>
      </c>
    </row>
    <row r="37" spans="1:23" ht="16.5" x14ac:dyDescent="0.2">
      <c r="A37" s="118">
        <v>28</v>
      </c>
      <c r="B37" s="298"/>
      <c r="C37" s="296"/>
      <c r="D37" s="293"/>
      <c r="E37" s="1116"/>
      <c r="F37" s="290"/>
      <c r="G37" s="1027"/>
      <c r="H37" s="1117"/>
      <c r="I37" s="1025"/>
      <c r="J37" s="290"/>
      <c r="K37" s="1027"/>
      <c r="L37" s="1117"/>
      <c r="M37" s="1025"/>
      <c r="N37" s="290"/>
      <c r="O37" s="1027"/>
      <c r="P37" s="1117"/>
      <c r="Q37" s="1025"/>
      <c r="R37" s="290"/>
      <c r="S37" s="1027"/>
      <c r="T37" s="1118"/>
      <c r="U37" s="952"/>
      <c r="V37" s="953"/>
      <c r="W37" s="161">
        <v>28</v>
      </c>
    </row>
    <row r="38" spans="1:23" ht="16.5" x14ac:dyDescent="0.2">
      <c r="A38" s="119">
        <v>29</v>
      </c>
      <c r="B38" s="298"/>
      <c r="C38" s="296"/>
      <c r="D38" s="293"/>
      <c r="E38" s="1116"/>
      <c r="F38" s="290"/>
      <c r="G38" s="1027"/>
      <c r="H38" s="1117"/>
      <c r="I38" s="1025"/>
      <c r="J38" s="290"/>
      <c r="K38" s="1027"/>
      <c r="L38" s="1117"/>
      <c r="M38" s="1025"/>
      <c r="N38" s="290"/>
      <c r="O38" s="1027"/>
      <c r="P38" s="1117"/>
      <c r="Q38" s="1025"/>
      <c r="R38" s="290"/>
      <c r="S38" s="1027"/>
      <c r="T38" s="1118"/>
      <c r="U38" s="952"/>
      <c r="V38" s="953"/>
      <c r="W38" s="161">
        <v>29</v>
      </c>
    </row>
    <row r="39" spans="1:23" ht="17.25" thickBot="1" x14ac:dyDescent="0.25">
      <c r="A39" s="212">
        <v>30</v>
      </c>
      <c r="B39" s="1008"/>
      <c r="C39" s="1009"/>
      <c r="D39" s="1013"/>
      <c r="E39" s="1119"/>
      <c r="F39" s="1011"/>
      <c r="G39" s="1120"/>
      <c r="H39" s="1121"/>
      <c r="I39" s="1122"/>
      <c r="J39" s="1011"/>
      <c r="K39" s="1120"/>
      <c r="L39" s="1121"/>
      <c r="M39" s="1122"/>
      <c r="N39" s="1011"/>
      <c r="O39" s="1120"/>
      <c r="P39" s="1121"/>
      <c r="Q39" s="1122"/>
      <c r="R39" s="1011"/>
      <c r="S39" s="1120"/>
      <c r="T39" s="1123"/>
      <c r="U39" s="294"/>
      <c r="V39" s="299"/>
      <c r="W39" s="300">
        <v>30</v>
      </c>
    </row>
  </sheetData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9" xr:uid="{80246288-A857-4716-BD63-002DAFE10E3F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0"/>
  <sheetViews>
    <sheetView workbookViewId="0">
      <selection activeCell="O24" sqref="O24"/>
    </sheetView>
  </sheetViews>
  <sheetFormatPr defaultRowHeight="12.75" x14ac:dyDescent="0.2"/>
  <cols>
    <col min="1" max="1" width="5" customWidth="1"/>
    <col min="2" max="2" width="23.7109375" customWidth="1"/>
    <col min="3" max="3" width="20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137"/>
      <c r="D1" s="137" t="s">
        <v>45</v>
      </c>
      <c r="E1" s="137"/>
      <c r="F1" s="137"/>
      <c r="G1" s="137"/>
      <c r="H1" s="137"/>
    </row>
    <row r="2" spans="1:22" ht="23.25" x14ac:dyDescent="0.35">
      <c r="C2" s="137"/>
      <c r="D2" s="137" t="s">
        <v>505</v>
      </c>
      <c r="E2" s="137"/>
      <c r="F2" s="137"/>
      <c r="G2" s="137"/>
      <c r="H2" s="137"/>
    </row>
    <row r="3" spans="1:22" ht="23.25" x14ac:dyDescent="0.35">
      <c r="C3" s="137"/>
      <c r="D3" s="137" t="s">
        <v>46</v>
      </c>
      <c r="E3" s="137"/>
      <c r="F3" s="137"/>
      <c r="G3" s="137"/>
      <c r="H3" s="137"/>
    </row>
    <row r="4" spans="1:22" ht="13.5" thickBot="1" x14ac:dyDescent="0.25"/>
    <row r="5" spans="1:22" ht="13.5" thickTop="1" x14ac:dyDescent="0.2">
      <c r="A5" s="1294" t="s">
        <v>4</v>
      </c>
      <c r="B5" s="1296" t="s">
        <v>20</v>
      </c>
      <c r="C5" s="1298" t="s">
        <v>5</v>
      </c>
      <c r="D5" s="1290" t="s">
        <v>6</v>
      </c>
      <c r="E5" s="1291"/>
      <c r="F5" s="1292" t="s">
        <v>7</v>
      </c>
      <c r="G5" s="1293"/>
      <c r="H5" s="1290" t="s">
        <v>8</v>
      </c>
      <c r="I5" s="1291"/>
      <c r="J5" s="1292" t="s">
        <v>9</v>
      </c>
      <c r="K5" s="1293"/>
      <c r="L5" s="1290" t="s">
        <v>10</v>
      </c>
      <c r="M5" s="1291"/>
      <c r="N5" s="1292" t="s">
        <v>11</v>
      </c>
      <c r="O5" s="1293"/>
      <c r="P5" s="1290" t="s">
        <v>12</v>
      </c>
      <c r="Q5" s="1291"/>
      <c r="R5" s="1292" t="s">
        <v>13</v>
      </c>
      <c r="S5" s="1293"/>
      <c r="T5" s="1346" t="s">
        <v>14</v>
      </c>
      <c r="U5" s="1347"/>
      <c r="V5" s="1348"/>
    </row>
    <row r="6" spans="1:22" ht="33" customHeight="1" x14ac:dyDescent="0.2">
      <c r="A6" s="1295"/>
      <c r="B6" s="1297"/>
      <c r="C6" s="1299"/>
      <c r="D6" s="1352"/>
      <c r="E6" s="1353"/>
      <c r="F6" s="1306"/>
      <c r="G6" s="1307"/>
      <c r="H6" s="1300"/>
      <c r="I6" s="1301"/>
      <c r="J6" s="1300"/>
      <c r="K6" s="1301"/>
      <c r="L6" s="1352"/>
      <c r="M6" s="1353"/>
      <c r="N6" s="1306"/>
      <c r="O6" s="1307"/>
      <c r="P6" s="1352"/>
      <c r="Q6" s="1353"/>
      <c r="R6" s="1300"/>
      <c r="S6" s="1301"/>
      <c r="T6" s="1349"/>
      <c r="U6" s="1350"/>
      <c r="V6" s="1351"/>
    </row>
    <row r="7" spans="1:22" ht="14.25" customHeight="1" x14ac:dyDescent="0.2">
      <c r="A7" s="1295"/>
      <c r="B7" s="1297"/>
      <c r="C7" s="1299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07"/>
      <c r="V7" s="108"/>
    </row>
    <row r="8" spans="1:22" ht="12" customHeight="1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130" t="s">
        <v>15</v>
      </c>
      <c r="U8" s="135" t="s">
        <v>17</v>
      </c>
      <c r="V8" s="162" t="s">
        <v>18</v>
      </c>
    </row>
    <row r="9" spans="1:22" ht="10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8"/>
      <c r="V9" s="115"/>
    </row>
    <row r="10" spans="1:22" ht="17.25" thickTop="1" x14ac:dyDescent="0.2">
      <c r="A10" s="119">
        <v>1</v>
      </c>
      <c r="B10" s="90" t="s">
        <v>270</v>
      </c>
      <c r="C10" s="91" t="s">
        <v>271</v>
      </c>
      <c r="D10" s="1024"/>
      <c r="E10" s="1025"/>
      <c r="F10" s="1026"/>
      <c r="G10" s="1027"/>
      <c r="H10" s="142"/>
      <c r="I10" s="82"/>
      <c r="J10" s="187"/>
      <c r="K10" s="80"/>
      <c r="L10" s="142"/>
      <c r="M10" s="82"/>
      <c r="N10" s="187"/>
      <c r="O10" s="80"/>
      <c r="P10" s="142"/>
      <c r="Q10" s="82"/>
      <c r="R10" s="187"/>
      <c r="S10" s="80"/>
      <c r="T10" s="144"/>
      <c r="U10" s="88"/>
      <c r="V10" s="161">
        <v>1</v>
      </c>
    </row>
    <row r="11" spans="1:22" ht="16.5" x14ac:dyDescent="0.2">
      <c r="A11" s="118">
        <v>2</v>
      </c>
      <c r="B11" s="89" t="s">
        <v>272</v>
      </c>
      <c r="C11" s="159" t="s">
        <v>273</v>
      </c>
      <c r="D11" s="1028"/>
      <c r="E11" s="1029"/>
      <c r="F11" s="1030"/>
      <c r="G11" s="1031"/>
      <c r="H11" s="117"/>
      <c r="I11" s="78"/>
      <c r="J11" s="186"/>
      <c r="K11" s="76"/>
      <c r="L11" s="117"/>
      <c r="M11" s="78"/>
      <c r="N11" s="186"/>
      <c r="O11" s="76"/>
      <c r="P11" s="117"/>
      <c r="Q11" s="78"/>
      <c r="R11" s="186"/>
      <c r="S11" s="76"/>
      <c r="T11" s="144"/>
      <c r="U11" s="88"/>
      <c r="V11" s="161">
        <v>2</v>
      </c>
    </row>
    <row r="12" spans="1:22" ht="16.5" x14ac:dyDescent="0.2">
      <c r="A12" s="118">
        <v>3</v>
      </c>
      <c r="B12" s="90" t="s">
        <v>274</v>
      </c>
      <c r="C12" s="91" t="s">
        <v>275</v>
      </c>
      <c r="D12" s="1028"/>
      <c r="E12" s="1029"/>
      <c r="F12" s="1030"/>
      <c r="G12" s="1031"/>
      <c r="H12" s="117"/>
      <c r="I12" s="78"/>
      <c r="J12" s="186"/>
      <c r="K12" s="76"/>
      <c r="L12" s="117"/>
      <c r="M12" s="78"/>
      <c r="N12" s="186"/>
      <c r="O12" s="76"/>
      <c r="P12" s="117"/>
      <c r="Q12" s="78"/>
      <c r="R12" s="186"/>
      <c r="S12" s="76"/>
      <c r="T12" s="144"/>
      <c r="U12" s="88"/>
      <c r="V12" s="161">
        <v>3</v>
      </c>
    </row>
    <row r="13" spans="1:22" ht="16.5" x14ac:dyDescent="0.2">
      <c r="A13" s="119">
        <v>4</v>
      </c>
      <c r="B13" s="90" t="s">
        <v>276</v>
      </c>
      <c r="C13" s="91" t="s">
        <v>48</v>
      </c>
      <c r="D13" s="1028"/>
      <c r="E13" s="1029"/>
      <c r="F13" s="1030"/>
      <c r="G13" s="1031"/>
      <c r="H13" s="117"/>
      <c r="I13" s="78"/>
      <c r="J13" s="186"/>
      <c r="K13" s="76"/>
      <c r="L13" s="117"/>
      <c r="M13" s="78"/>
      <c r="N13" s="186"/>
      <c r="O13" s="76"/>
      <c r="P13" s="117"/>
      <c r="Q13" s="78"/>
      <c r="R13" s="186"/>
      <c r="S13" s="76"/>
      <c r="T13" s="144"/>
      <c r="U13" s="88"/>
      <c r="V13" s="161">
        <v>4</v>
      </c>
    </row>
    <row r="14" spans="1:22" ht="16.5" x14ac:dyDescent="0.2">
      <c r="A14" s="118">
        <v>5</v>
      </c>
      <c r="B14" s="90" t="s">
        <v>277</v>
      </c>
      <c r="C14" s="91" t="s">
        <v>278</v>
      </c>
      <c r="D14" s="1028"/>
      <c r="E14" s="1029"/>
      <c r="F14" s="1030"/>
      <c r="G14" s="1031"/>
      <c r="H14" s="117"/>
      <c r="I14" s="78"/>
      <c r="J14" s="186"/>
      <c r="K14" s="76"/>
      <c r="L14" s="117"/>
      <c r="M14" s="78"/>
      <c r="N14" s="186"/>
      <c r="O14" s="76"/>
      <c r="P14" s="117"/>
      <c r="Q14" s="78"/>
      <c r="R14" s="186"/>
      <c r="S14" s="76"/>
      <c r="T14" s="144"/>
      <c r="U14" s="88"/>
      <c r="V14" s="161">
        <v>5</v>
      </c>
    </row>
    <row r="15" spans="1:22" ht="16.5" x14ac:dyDescent="0.2">
      <c r="A15" s="118">
        <v>6</v>
      </c>
      <c r="B15" s="90" t="s">
        <v>279</v>
      </c>
      <c r="C15" s="91" t="s">
        <v>280</v>
      </c>
      <c r="D15" s="1028"/>
      <c r="E15" s="1029"/>
      <c r="F15" s="1030"/>
      <c r="G15" s="1031"/>
      <c r="H15" s="117"/>
      <c r="I15" s="78"/>
      <c r="J15" s="186"/>
      <c r="K15" s="76"/>
      <c r="L15" s="117"/>
      <c r="M15" s="78"/>
      <c r="N15" s="186"/>
      <c r="O15" s="76"/>
      <c r="P15" s="117"/>
      <c r="Q15" s="78"/>
      <c r="R15" s="186"/>
      <c r="S15" s="76"/>
      <c r="T15" s="144"/>
      <c r="U15" s="88"/>
      <c r="V15" s="161">
        <v>6</v>
      </c>
    </row>
    <row r="16" spans="1:22" ht="16.5" x14ac:dyDescent="0.2">
      <c r="A16" s="119">
        <v>7</v>
      </c>
      <c r="B16" s="90" t="s">
        <v>281</v>
      </c>
      <c r="C16" s="211" t="s">
        <v>282</v>
      </c>
      <c r="D16" s="1028"/>
      <c r="E16" s="1029"/>
      <c r="F16" s="1030"/>
      <c r="G16" s="1031"/>
      <c r="H16" s="117"/>
      <c r="I16" s="78"/>
      <c r="J16" s="186"/>
      <c r="K16" s="76"/>
      <c r="L16" s="117"/>
      <c r="M16" s="78"/>
      <c r="N16" s="186"/>
      <c r="O16" s="76"/>
      <c r="P16" s="117"/>
      <c r="Q16" s="78"/>
      <c r="R16" s="186"/>
      <c r="S16" s="76"/>
      <c r="T16" s="144"/>
      <c r="U16" s="88"/>
      <c r="V16" s="161">
        <v>7</v>
      </c>
    </row>
    <row r="17" spans="1:22" ht="16.5" x14ac:dyDescent="0.2">
      <c r="A17" s="118">
        <v>8</v>
      </c>
      <c r="B17" s="90" t="s">
        <v>283</v>
      </c>
      <c r="C17" s="91" t="s">
        <v>284</v>
      </c>
      <c r="D17" s="1028"/>
      <c r="E17" s="1029"/>
      <c r="F17" s="1030"/>
      <c r="G17" s="1031"/>
      <c r="H17" s="117"/>
      <c r="I17" s="78"/>
      <c r="J17" s="186"/>
      <c r="K17" s="76"/>
      <c r="L17" s="117"/>
      <c r="M17" s="78"/>
      <c r="N17" s="186"/>
      <c r="O17" s="76"/>
      <c r="P17" s="117"/>
      <c r="Q17" s="78"/>
      <c r="R17" s="186"/>
      <c r="S17" s="76"/>
      <c r="T17" s="144"/>
      <c r="U17" s="88"/>
      <c r="V17" s="161">
        <v>8</v>
      </c>
    </row>
    <row r="18" spans="1:22" ht="16.5" x14ac:dyDescent="0.2">
      <c r="A18" s="118">
        <v>9</v>
      </c>
      <c r="B18" s="90" t="s">
        <v>285</v>
      </c>
      <c r="C18" s="211" t="s">
        <v>286</v>
      </c>
      <c r="D18" s="1028"/>
      <c r="E18" s="1029"/>
      <c r="F18" s="1030"/>
      <c r="G18" s="1031"/>
      <c r="H18" s="117"/>
      <c r="I18" s="78"/>
      <c r="J18" s="186"/>
      <c r="K18" s="76"/>
      <c r="L18" s="117"/>
      <c r="M18" s="78"/>
      <c r="N18" s="186"/>
      <c r="O18" s="76"/>
      <c r="P18" s="117"/>
      <c r="Q18" s="78"/>
      <c r="R18" s="186"/>
      <c r="S18" s="76"/>
      <c r="T18" s="144"/>
      <c r="U18" s="88"/>
      <c r="V18" s="161">
        <v>9</v>
      </c>
    </row>
    <row r="19" spans="1:22" ht="17.25" thickBot="1" x14ac:dyDescent="0.25">
      <c r="A19" s="120">
        <v>10</v>
      </c>
      <c r="B19" s="1014" t="s">
        <v>287</v>
      </c>
      <c r="C19" s="121" t="s">
        <v>288</v>
      </c>
      <c r="D19" s="1032"/>
      <c r="E19" s="1033"/>
      <c r="F19" s="1034"/>
      <c r="G19" s="1035"/>
      <c r="H19" s="1049"/>
      <c r="I19" s="123"/>
      <c r="J19" s="163"/>
      <c r="K19" s="125"/>
      <c r="L19" s="1049"/>
      <c r="M19" s="123"/>
      <c r="N19" s="163"/>
      <c r="O19" s="125"/>
      <c r="P19" s="1049"/>
      <c r="Q19" s="123"/>
      <c r="R19" s="163"/>
      <c r="S19" s="125"/>
      <c r="T19" s="1015"/>
      <c r="U19" s="1016"/>
      <c r="V19" s="1017">
        <v>10</v>
      </c>
    </row>
    <row r="20" spans="1:22" ht="13.5" thickTop="1" x14ac:dyDescent="0.2"/>
  </sheetData>
  <sortState xmlns:xlrd2="http://schemas.microsoft.com/office/spreadsheetml/2017/richdata2" ref="B10:U18">
    <sortCondition ref="T10:T18"/>
    <sortCondition descending="1" ref="U10:U18"/>
  </sortState>
  <mergeCells count="20"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19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S22"/>
  <sheetViews>
    <sheetView workbookViewId="0">
      <selection activeCell="K3" sqref="K3"/>
    </sheetView>
  </sheetViews>
  <sheetFormatPr defaultRowHeight="12.75" x14ac:dyDescent="0.2"/>
  <cols>
    <col min="1" max="1" width="5.42578125" customWidth="1"/>
    <col min="2" max="2" width="38.28515625" customWidth="1"/>
    <col min="3" max="3" width="24.42578125" customWidth="1"/>
    <col min="4" max="4" width="6.42578125" customWidth="1"/>
    <col min="5" max="6" width="9.7109375" customWidth="1"/>
    <col min="7" max="7" width="6.7109375" customWidth="1"/>
    <col min="8" max="8" width="8.85546875" customWidth="1"/>
    <col min="9" max="9" width="8.42578125" customWidth="1"/>
    <col min="10" max="10" width="6.7109375" customWidth="1"/>
    <col min="11" max="11" width="8.7109375" customWidth="1"/>
    <col min="12" max="12" width="8.85546875" customWidth="1"/>
    <col min="13" max="13" width="6.28515625" customWidth="1"/>
    <col min="14" max="14" width="8.5703125" customWidth="1"/>
    <col min="15" max="15" width="8.7109375" customWidth="1"/>
    <col min="16" max="16" width="6.7109375" customWidth="1"/>
    <col min="17" max="18" width="8.85546875" customWidth="1"/>
    <col min="19" max="19" width="8.5703125" customWidth="1"/>
    <col min="20" max="20" width="9" customWidth="1"/>
  </cols>
  <sheetData>
    <row r="1" spans="1:19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9" ht="23.25" x14ac:dyDescent="0.35">
      <c r="E2" s="2"/>
      <c r="F2" s="2"/>
      <c r="G2" s="164"/>
      <c r="H2" s="164"/>
      <c r="I2" s="164"/>
      <c r="J2" s="164"/>
      <c r="K2" s="6" t="s">
        <v>306</v>
      </c>
      <c r="L2" s="164"/>
      <c r="M2" s="164"/>
      <c r="N2" s="164"/>
      <c r="O2" s="164"/>
      <c r="P2" s="164"/>
      <c r="Q2" s="164"/>
      <c r="R2" s="2"/>
    </row>
    <row r="3" spans="1:19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5" spans="1:19" ht="13.5" thickBot="1" x14ac:dyDescent="0.25"/>
    <row r="6" spans="1:19" ht="13.5" thickTop="1" x14ac:dyDescent="0.2">
      <c r="A6" s="1354" t="s">
        <v>167</v>
      </c>
      <c r="B6" s="1354" t="s">
        <v>179</v>
      </c>
      <c r="C6" s="1354" t="s">
        <v>170</v>
      </c>
      <c r="D6" s="1357" t="s">
        <v>6</v>
      </c>
      <c r="E6" s="1358"/>
      <c r="F6" s="1359"/>
      <c r="G6" s="1357" t="s">
        <v>7</v>
      </c>
      <c r="H6" s="1358"/>
      <c r="I6" s="1359"/>
      <c r="J6" s="1373" t="s">
        <v>8</v>
      </c>
      <c r="K6" s="1374"/>
      <c r="L6" s="1375"/>
      <c r="M6" s="1357" t="s">
        <v>9</v>
      </c>
      <c r="N6" s="1358"/>
      <c r="O6" s="1359"/>
      <c r="P6" s="1360" t="s">
        <v>14</v>
      </c>
      <c r="Q6" s="1361"/>
      <c r="R6" s="1361"/>
      <c r="S6" s="1362"/>
    </row>
    <row r="7" spans="1:19" ht="21.75" customHeight="1" x14ac:dyDescent="0.2">
      <c r="A7" s="1355"/>
      <c r="B7" s="1355"/>
      <c r="C7" s="1355"/>
      <c r="D7" s="1366"/>
      <c r="E7" s="1367"/>
      <c r="F7" s="1368"/>
      <c r="G7" s="1366"/>
      <c r="H7" s="1369"/>
      <c r="I7" s="1370"/>
      <c r="J7" s="1371"/>
      <c r="K7" s="1369"/>
      <c r="L7" s="1370"/>
      <c r="M7" s="1369"/>
      <c r="N7" s="1369"/>
      <c r="O7" s="1372"/>
      <c r="P7" s="1363"/>
      <c r="Q7" s="1364"/>
      <c r="R7" s="1364"/>
      <c r="S7" s="1365"/>
    </row>
    <row r="8" spans="1:19" ht="23.25" thickBot="1" x14ac:dyDescent="0.25">
      <c r="A8" s="1356"/>
      <c r="B8" s="1356"/>
      <c r="C8" s="1356"/>
      <c r="D8" s="833" t="s">
        <v>29</v>
      </c>
      <c r="E8" s="834" t="s">
        <v>168</v>
      </c>
      <c r="F8" s="835" t="s">
        <v>169</v>
      </c>
      <c r="G8" s="833" t="s">
        <v>29</v>
      </c>
      <c r="H8" s="834" t="s">
        <v>168</v>
      </c>
      <c r="I8" s="835" t="s">
        <v>169</v>
      </c>
      <c r="J8" s="836" t="s">
        <v>29</v>
      </c>
      <c r="K8" s="837" t="s">
        <v>168</v>
      </c>
      <c r="L8" s="838" t="s">
        <v>169</v>
      </c>
      <c r="M8" s="833" t="s">
        <v>29</v>
      </c>
      <c r="N8" s="834" t="s">
        <v>168</v>
      </c>
      <c r="O8" s="835" t="s">
        <v>169</v>
      </c>
      <c r="P8" s="833" t="s">
        <v>29</v>
      </c>
      <c r="Q8" s="834" t="s">
        <v>168</v>
      </c>
      <c r="R8" s="839" t="s">
        <v>169</v>
      </c>
      <c r="S8" s="832" t="s">
        <v>18</v>
      </c>
    </row>
    <row r="9" spans="1:19" ht="21" thickTop="1" x14ac:dyDescent="0.2">
      <c r="A9" s="824">
        <v>1</v>
      </c>
      <c r="B9" s="1018"/>
      <c r="C9" s="825"/>
      <c r="D9" s="826"/>
      <c r="E9" s="827"/>
      <c r="F9" s="828"/>
      <c r="G9" s="829"/>
      <c r="H9" s="830"/>
      <c r="I9" s="828"/>
      <c r="J9" s="829"/>
      <c r="K9" s="830"/>
      <c r="L9" s="828"/>
      <c r="M9" s="829"/>
      <c r="N9" s="830"/>
      <c r="O9" s="828"/>
      <c r="P9" s="829"/>
      <c r="Q9" s="830"/>
      <c r="R9" s="830"/>
      <c r="S9" s="831">
        <v>1</v>
      </c>
    </row>
    <row r="10" spans="1:19" ht="20.25" x14ac:dyDescent="0.2">
      <c r="A10" s="824">
        <v>2</v>
      </c>
      <c r="B10" s="1018"/>
      <c r="C10" s="825"/>
      <c r="D10" s="826"/>
      <c r="E10" s="827"/>
      <c r="F10" s="828"/>
      <c r="G10" s="829"/>
      <c r="H10" s="830"/>
      <c r="I10" s="828"/>
      <c r="J10" s="829"/>
      <c r="K10" s="830"/>
      <c r="L10" s="828"/>
      <c r="M10" s="829"/>
      <c r="N10" s="830"/>
      <c r="O10" s="828"/>
      <c r="P10" s="829"/>
      <c r="Q10" s="830"/>
      <c r="R10" s="830"/>
      <c r="S10" s="831">
        <v>2</v>
      </c>
    </row>
    <row r="11" spans="1:19" ht="20.25" x14ac:dyDescent="0.2">
      <c r="A11" s="824">
        <v>3</v>
      </c>
      <c r="B11" s="1018"/>
      <c r="C11" s="825"/>
      <c r="D11" s="826"/>
      <c r="E11" s="827"/>
      <c r="F11" s="828"/>
      <c r="G11" s="829"/>
      <c r="H11" s="830"/>
      <c r="I11" s="828"/>
      <c r="J11" s="829"/>
      <c r="K11" s="830"/>
      <c r="L11" s="828"/>
      <c r="M11" s="829"/>
      <c r="N11" s="830"/>
      <c r="O11" s="828"/>
      <c r="P11" s="829"/>
      <c r="Q11" s="830"/>
      <c r="R11" s="830"/>
      <c r="S11" s="831">
        <v>3</v>
      </c>
    </row>
    <row r="12" spans="1:19" ht="20.25" x14ac:dyDescent="0.2">
      <c r="A12" s="824">
        <v>4</v>
      </c>
      <c r="B12" s="1018"/>
      <c r="C12" s="825"/>
      <c r="D12" s="826"/>
      <c r="E12" s="827"/>
      <c r="F12" s="828"/>
      <c r="G12" s="829"/>
      <c r="H12" s="830"/>
      <c r="I12" s="828"/>
      <c r="J12" s="829"/>
      <c r="K12" s="830"/>
      <c r="L12" s="828"/>
      <c r="M12" s="829"/>
      <c r="N12" s="830"/>
      <c r="O12" s="828"/>
      <c r="P12" s="829"/>
      <c r="Q12" s="830"/>
      <c r="R12" s="830"/>
      <c r="S12" s="831">
        <v>4</v>
      </c>
    </row>
    <row r="13" spans="1:19" ht="20.25" x14ac:dyDescent="0.2">
      <c r="A13" s="824">
        <v>5</v>
      </c>
      <c r="B13" s="1018"/>
      <c r="C13" s="825"/>
      <c r="D13" s="826"/>
      <c r="E13" s="827"/>
      <c r="F13" s="828"/>
      <c r="G13" s="829"/>
      <c r="H13" s="830"/>
      <c r="I13" s="828"/>
      <c r="J13" s="829"/>
      <c r="K13" s="830"/>
      <c r="L13" s="828"/>
      <c r="M13" s="829"/>
      <c r="N13" s="830"/>
      <c r="O13" s="828"/>
      <c r="P13" s="829"/>
      <c r="Q13" s="830"/>
      <c r="R13" s="830"/>
      <c r="S13" s="831">
        <v>5</v>
      </c>
    </row>
    <row r="14" spans="1:19" ht="20.25" x14ac:dyDescent="0.2">
      <c r="A14" s="824">
        <v>6</v>
      </c>
      <c r="B14" s="1018"/>
      <c r="C14" s="825"/>
      <c r="D14" s="826"/>
      <c r="E14" s="827"/>
      <c r="F14" s="828"/>
      <c r="G14" s="829"/>
      <c r="H14" s="830"/>
      <c r="I14" s="828"/>
      <c r="J14" s="829"/>
      <c r="K14" s="830"/>
      <c r="L14" s="828"/>
      <c r="M14" s="829"/>
      <c r="N14" s="830"/>
      <c r="O14" s="828"/>
      <c r="P14" s="829"/>
      <c r="Q14" s="830"/>
      <c r="R14" s="830"/>
      <c r="S14" s="831">
        <v>6</v>
      </c>
    </row>
    <row r="15" spans="1:19" ht="20.25" x14ac:dyDescent="0.2">
      <c r="A15" s="824">
        <v>7</v>
      </c>
      <c r="B15" s="1018"/>
      <c r="C15" s="825"/>
      <c r="D15" s="826"/>
      <c r="E15" s="827"/>
      <c r="F15" s="828"/>
      <c r="G15" s="829"/>
      <c r="H15" s="830"/>
      <c r="I15" s="828"/>
      <c r="J15" s="829"/>
      <c r="K15" s="830"/>
      <c r="L15" s="828"/>
      <c r="M15" s="829"/>
      <c r="N15" s="830"/>
      <c r="O15" s="828"/>
      <c r="P15" s="829"/>
      <c r="Q15" s="830"/>
      <c r="R15" s="830"/>
      <c r="S15" s="831">
        <v>7</v>
      </c>
    </row>
    <row r="16" spans="1:19" ht="20.25" x14ac:dyDescent="0.2">
      <c r="A16" s="824">
        <v>8</v>
      </c>
      <c r="B16" s="1018"/>
      <c r="C16" s="825"/>
      <c r="D16" s="826"/>
      <c r="E16" s="827"/>
      <c r="F16" s="828"/>
      <c r="G16" s="829"/>
      <c r="H16" s="830"/>
      <c r="I16" s="828"/>
      <c r="J16" s="829"/>
      <c r="K16" s="830"/>
      <c r="L16" s="828"/>
      <c r="M16" s="829"/>
      <c r="N16" s="830"/>
      <c r="O16" s="828"/>
      <c r="P16" s="829"/>
      <c r="Q16" s="830"/>
      <c r="R16" s="830"/>
      <c r="S16" s="831">
        <v>8</v>
      </c>
    </row>
    <row r="17" spans="1:19" ht="20.25" x14ac:dyDescent="0.2">
      <c r="A17" s="824">
        <v>9</v>
      </c>
      <c r="B17" s="1018"/>
      <c r="C17" s="825"/>
      <c r="D17" s="826"/>
      <c r="E17" s="827"/>
      <c r="F17" s="828"/>
      <c r="G17" s="829"/>
      <c r="H17" s="830"/>
      <c r="I17" s="828"/>
      <c r="J17" s="829"/>
      <c r="K17" s="830"/>
      <c r="L17" s="828"/>
      <c r="M17" s="829"/>
      <c r="N17" s="830"/>
      <c r="O17" s="828"/>
      <c r="P17" s="829"/>
      <c r="Q17" s="830"/>
      <c r="R17" s="830"/>
      <c r="S17" s="831">
        <v>9</v>
      </c>
    </row>
    <row r="18" spans="1:19" ht="20.25" x14ac:dyDescent="0.2">
      <c r="A18" s="824">
        <v>10</v>
      </c>
      <c r="B18" s="1018"/>
      <c r="C18" s="825"/>
      <c r="D18" s="826"/>
      <c r="E18" s="827"/>
      <c r="F18" s="828"/>
      <c r="G18" s="829"/>
      <c r="H18" s="830"/>
      <c r="I18" s="828"/>
      <c r="J18" s="829"/>
      <c r="K18" s="830"/>
      <c r="L18" s="828"/>
      <c r="M18" s="829"/>
      <c r="N18" s="830"/>
      <c r="O18" s="828"/>
      <c r="P18" s="829"/>
      <c r="Q18" s="830"/>
      <c r="R18" s="830"/>
      <c r="S18" s="831">
        <v>10</v>
      </c>
    </row>
    <row r="19" spans="1:19" ht="20.25" x14ac:dyDescent="0.2">
      <c r="A19" s="824">
        <v>11</v>
      </c>
      <c r="B19" s="1018"/>
      <c r="C19" s="825"/>
      <c r="D19" s="826"/>
      <c r="E19" s="827"/>
      <c r="F19" s="828"/>
      <c r="G19" s="829"/>
      <c r="H19" s="830"/>
      <c r="I19" s="828"/>
      <c r="J19" s="829"/>
      <c r="K19" s="830"/>
      <c r="L19" s="828"/>
      <c r="M19" s="829"/>
      <c r="N19" s="830"/>
      <c r="O19" s="828"/>
      <c r="P19" s="829"/>
      <c r="Q19" s="830"/>
      <c r="R19" s="830"/>
      <c r="S19" s="831">
        <v>11</v>
      </c>
    </row>
    <row r="20" spans="1:19" ht="20.25" x14ac:dyDescent="0.2">
      <c r="A20" s="824">
        <v>12</v>
      </c>
      <c r="B20" s="1018"/>
      <c r="C20" s="825"/>
      <c r="D20" s="826"/>
      <c r="E20" s="827"/>
      <c r="F20" s="828"/>
      <c r="G20" s="829"/>
      <c r="H20" s="830"/>
      <c r="I20" s="828"/>
      <c r="J20" s="829"/>
      <c r="K20" s="830"/>
      <c r="L20" s="828"/>
      <c r="M20" s="829"/>
      <c r="N20" s="830"/>
      <c r="O20" s="828"/>
      <c r="P20" s="829"/>
      <c r="Q20" s="830"/>
      <c r="R20" s="830"/>
      <c r="S20" s="831">
        <v>12</v>
      </c>
    </row>
    <row r="21" spans="1:19" ht="20.25" x14ac:dyDescent="0.2">
      <c r="A21" s="824">
        <v>13</v>
      </c>
      <c r="B21" s="1050"/>
      <c r="C21" s="825"/>
      <c r="D21" s="826"/>
      <c r="E21" s="827"/>
      <c r="F21" s="828"/>
      <c r="G21" s="829"/>
      <c r="H21" s="830"/>
      <c r="I21" s="828"/>
      <c r="J21" s="829"/>
      <c r="K21" s="830"/>
      <c r="L21" s="828"/>
      <c r="M21" s="829"/>
      <c r="N21" s="830"/>
      <c r="O21" s="828"/>
      <c r="P21" s="829"/>
      <c r="Q21" s="830"/>
      <c r="R21" s="830"/>
      <c r="S21" s="831">
        <v>13</v>
      </c>
    </row>
    <row r="22" spans="1:19" ht="21" thickBot="1" x14ac:dyDescent="0.25">
      <c r="A22" s="824">
        <v>14</v>
      </c>
      <c r="B22" s="1051"/>
      <c r="C22" s="840"/>
      <c r="D22" s="1019"/>
      <c r="E22" s="1020"/>
      <c r="F22" s="1021"/>
      <c r="G22" s="1022"/>
      <c r="H22" s="1023"/>
      <c r="I22" s="1021"/>
      <c r="J22" s="1022"/>
      <c r="K22" s="1023"/>
      <c r="L22" s="1021"/>
      <c r="M22" s="1022"/>
      <c r="N22" s="1023"/>
      <c r="O22" s="1021"/>
      <c r="P22" s="1022"/>
      <c r="Q22" s="1023"/>
      <c r="R22" s="1023"/>
      <c r="S22" s="841">
        <v>14</v>
      </c>
    </row>
  </sheetData>
  <sortState xmlns:xlrd2="http://schemas.microsoft.com/office/spreadsheetml/2017/richdata2" ref="B9:R22">
    <sortCondition ref="P9:P22"/>
    <sortCondition descending="1" ref="Q9:Q22"/>
  </sortState>
  <mergeCells count="12">
    <mergeCell ref="M6:O6"/>
    <mergeCell ref="P6:S7"/>
    <mergeCell ref="D7:F7"/>
    <mergeCell ref="G7:I7"/>
    <mergeCell ref="J7:L7"/>
    <mergeCell ref="M7:O7"/>
    <mergeCell ref="J6:L6"/>
    <mergeCell ref="A6:A8"/>
    <mergeCell ref="B6:B8"/>
    <mergeCell ref="C6:C8"/>
    <mergeCell ref="D6:F6"/>
    <mergeCell ref="G6:I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CA04-0597-4FE5-9864-F80B3EBEA62D}">
  <sheetPr>
    <tabColor theme="3" tint="0.39997558519241921"/>
  </sheetPr>
  <dimension ref="A1:R20"/>
  <sheetViews>
    <sheetView workbookViewId="0">
      <selection activeCell="K3" sqref="K3"/>
    </sheetView>
  </sheetViews>
  <sheetFormatPr defaultRowHeight="12.75" x14ac:dyDescent="0.2"/>
  <cols>
    <col min="1" max="1" width="4.28515625" customWidth="1"/>
    <col min="2" max="2" width="27.7109375" customWidth="1"/>
    <col min="3" max="3" width="5.7109375" customWidth="1"/>
    <col min="4" max="4" width="7.7109375" customWidth="1"/>
    <col min="5" max="5" width="7.42578125" customWidth="1"/>
    <col min="6" max="6" width="5.7109375" customWidth="1"/>
    <col min="7" max="7" width="7.7109375" customWidth="1"/>
    <col min="9" max="9" width="5.7109375" customWidth="1"/>
    <col min="10" max="10" width="7.7109375" customWidth="1"/>
    <col min="12" max="12" width="5.7109375" customWidth="1"/>
    <col min="13" max="14" width="7.7109375" customWidth="1"/>
    <col min="15" max="15" width="5.7109375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564</v>
      </c>
      <c r="L2" s="164"/>
      <c r="M2" s="164"/>
      <c r="N2" s="164"/>
      <c r="O2" s="164"/>
      <c r="P2" s="164"/>
      <c r="Q2" s="164"/>
      <c r="R2" s="2"/>
    </row>
    <row r="3" spans="1:18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13.5" thickBot="1" x14ac:dyDescent="0.25"/>
    <row r="5" spans="1:18" ht="13.5" thickTop="1" x14ac:dyDescent="0.2">
      <c r="A5" s="1354" t="s">
        <v>167</v>
      </c>
      <c r="B5" s="1354" t="s">
        <v>170</v>
      </c>
      <c r="C5" s="1357" t="s">
        <v>6</v>
      </c>
      <c r="D5" s="1358"/>
      <c r="E5" s="1359"/>
      <c r="F5" s="1357" t="s">
        <v>7</v>
      </c>
      <c r="G5" s="1358"/>
      <c r="H5" s="1359"/>
      <c r="I5" s="1373" t="s">
        <v>8</v>
      </c>
      <c r="J5" s="1374"/>
      <c r="K5" s="1375"/>
      <c r="L5" s="1360" t="s">
        <v>14</v>
      </c>
      <c r="M5" s="1361"/>
      <c r="N5" s="1361"/>
      <c r="O5" s="1362"/>
    </row>
    <row r="6" spans="1:18" ht="15" x14ac:dyDescent="0.2">
      <c r="A6" s="1355"/>
      <c r="B6" s="1355"/>
      <c r="C6" s="1376"/>
      <c r="D6" s="1377"/>
      <c r="E6" s="1378"/>
      <c r="F6" s="1376"/>
      <c r="G6" s="1379"/>
      <c r="H6" s="1380"/>
      <c r="I6" s="1381"/>
      <c r="J6" s="1379"/>
      <c r="K6" s="1380"/>
      <c r="L6" s="1363"/>
      <c r="M6" s="1364"/>
      <c r="N6" s="1364"/>
      <c r="O6" s="1365"/>
    </row>
    <row r="7" spans="1:18" ht="13.5" thickBot="1" x14ac:dyDescent="0.25">
      <c r="A7" s="1356"/>
      <c r="B7" s="1356"/>
      <c r="C7" s="864" t="s">
        <v>29</v>
      </c>
      <c r="D7" s="865" t="s">
        <v>168</v>
      </c>
      <c r="E7" s="866" t="s">
        <v>169</v>
      </c>
      <c r="F7" s="864" t="s">
        <v>29</v>
      </c>
      <c r="G7" s="865" t="s">
        <v>168</v>
      </c>
      <c r="H7" s="866" t="s">
        <v>169</v>
      </c>
      <c r="I7" s="867" t="s">
        <v>29</v>
      </c>
      <c r="J7" s="868" t="s">
        <v>168</v>
      </c>
      <c r="K7" s="869" t="s">
        <v>169</v>
      </c>
      <c r="L7" s="864" t="s">
        <v>29</v>
      </c>
      <c r="M7" s="865" t="s">
        <v>168</v>
      </c>
      <c r="N7" s="870" t="s">
        <v>169</v>
      </c>
      <c r="O7" s="871" t="s">
        <v>18</v>
      </c>
    </row>
    <row r="8" spans="1:18" ht="28.5" customHeight="1" thickTop="1" x14ac:dyDescent="0.2">
      <c r="A8" s="862">
        <v>1</v>
      </c>
      <c r="B8" s="874"/>
      <c r="C8" s="876"/>
      <c r="D8" s="877"/>
      <c r="E8" s="875"/>
      <c r="F8" s="876"/>
      <c r="G8" s="877"/>
      <c r="H8" s="875"/>
      <c r="I8" s="876"/>
      <c r="J8" s="877"/>
      <c r="K8" s="875"/>
      <c r="L8" s="876"/>
      <c r="M8" s="877"/>
      <c r="N8" s="877"/>
      <c r="O8" s="863">
        <v>1</v>
      </c>
    </row>
    <row r="9" spans="1:18" ht="25.5" customHeight="1" x14ac:dyDescent="0.2">
      <c r="A9" s="862">
        <v>2</v>
      </c>
      <c r="B9" s="874"/>
      <c r="C9" s="955"/>
      <c r="D9" s="956"/>
      <c r="E9" s="954"/>
      <c r="F9" s="955"/>
      <c r="G9" s="956"/>
      <c r="H9" s="954"/>
      <c r="I9" s="955"/>
      <c r="J9" s="956"/>
      <c r="K9" s="954"/>
      <c r="L9" s="955"/>
      <c r="M9" s="956"/>
      <c r="N9" s="956"/>
      <c r="O9" s="863">
        <v>2</v>
      </c>
    </row>
    <row r="10" spans="1:18" ht="26.25" customHeight="1" x14ac:dyDescent="0.2">
      <c r="A10" s="862">
        <v>3</v>
      </c>
      <c r="B10" s="874"/>
      <c r="C10" s="876"/>
      <c r="D10" s="877"/>
      <c r="E10" s="875"/>
      <c r="F10" s="876"/>
      <c r="G10" s="877"/>
      <c r="H10" s="875"/>
      <c r="I10" s="876"/>
      <c r="J10" s="877"/>
      <c r="K10" s="875"/>
      <c r="L10" s="955"/>
      <c r="M10" s="956"/>
      <c r="N10" s="877"/>
      <c r="O10" s="863">
        <v>3</v>
      </c>
    </row>
    <row r="11" spans="1:18" ht="24.75" customHeight="1" x14ac:dyDescent="0.2">
      <c r="A11" s="862">
        <v>4</v>
      </c>
      <c r="B11" s="874"/>
      <c r="C11" s="876"/>
      <c r="D11" s="877"/>
      <c r="E11" s="875"/>
      <c r="F11" s="876"/>
      <c r="G11" s="877"/>
      <c r="H11" s="875"/>
      <c r="I11" s="876"/>
      <c r="J11" s="877"/>
      <c r="K11" s="875"/>
      <c r="L11" s="955"/>
      <c r="M11" s="956"/>
      <c r="N11" s="877"/>
      <c r="O11" s="863">
        <v>4</v>
      </c>
    </row>
    <row r="12" spans="1:18" ht="25.5" customHeight="1" x14ac:dyDescent="0.2">
      <c r="A12" s="862">
        <v>5</v>
      </c>
      <c r="B12" s="874"/>
      <c r="C12" s="876"/>
      <c r="D12" s="877"/>
      <c r="E12" s="875"/>
      <c r="F12" s="876"/>
      <c r="G12" s="877"/>
      <c r="H12" s="875"/>
      <c r="I12" s="876"/>
      <c r="J12" s="877"/>
      <c r="K12" s="875"/>
      <c r="L12" s="955"/>
      <c r="M12" s="956"/>
      <c r="N12" s="877"/>
      <c r="O12" s="863">
        <v>5</v>
      </c>
    </row>
    <row r="13" spans="1:18" ht="24" customHeight="1" x14ac:dyDescent="0.2">
      <c r="A13" s="862">
        <v>6</v>
      </c>
      <c r="B13" s="874"/>
      <c r="C13" s="876"/>
      <c r="D13" s="877"/>
      <c r="E13" s="875"/>
      <c r="F13" s="876"/>
      <c r="G13" s="877"/>
      <c r="H13" s="875"/>
      <c r="I13" s="876"/>
      <c r="J13" s="877"/>
      <c r="K13" s="875"/>
      <c r="L13" s="955"/>
      <c r="M13" s="956"/>
      <c r="N13" s="877"/>
      <c r="O13" s="863">
        <v>6</v>
      </c>
    </row>
    <row r="14" spans="1:18" ht="25.5" customHeight="1" x14ac:dyDescent="0.2">
      <c r="A14" s="862">
        <v>7</v>
      </c>
      <c r="B14" s="874"/>
      <c r="C14" s="876"/>
      <c r="D14" s="877"/>
      <c r="E14" s="875"/>
      <c r="F14" s="876"/>
      <c r="G14" s="877"/>
      <c r="H14" s="875"/>
      <c r="I14" s="876"/>
      <c r="J14" s="877"/>
      <c r="K14" s="875"/>
      <c r="L14" s="955"/>
      <c r="M14" s="956"/>
      <c r="N14" s="877"/>
      <c r="O14" s="863">
        <v>7</v>
      </c>
    </row>
    <row r="15" spans="1:18" ht="30.75" customHeight="1" x14ac:dyDescent="0.2">
      <c r="A15" s="862">
        <v>8</v>
      </c>
      <c r="B15" s="874"/>
      <c r="C15" s="876"/>
      <c r="D15" s="877"/>
      <c r="E15" s="875"/>
      <c r="F15" s="876"/>
      <c r="G15" s="877"/>
      <c r="H15" s="875"/>
      <c r="I15" s="876"/>
      <c r="J15" s="877"/>
      <c r="K15" s="875"/>
      <c r="L15" s="955"/>
      <c r="M15" s="956"/>
      <c r="N15" s="877"/>
      <c r="O15" s="863">
        <v>8</v>
      </c>
    </row>
    <row r="16" spans="1:18" ht="30.75" customHeight="1" x14ac:dyDescent="0.2">
      <c r="A16" s="862">
        <v>3</v>
      </c>
      <c r="B16" s="874"/>
      <c r="C16" s="876"/>
      <c r="D16" s="877"/>
      <c r="E16" s="875"/>
      <c r="F16" s="876"/>
      <c r="G16" s="877"/>
      <c r="H16" s="875"/>
      <c r="I16" s="876"/>
      <c r="J16" s="877"/>
      <c r="K16" s="875"/>
      <c r="L16" s="955"/>
      <c r="M16" s="956"/>
      <c r="N16" s="877"/>
      <c r="O16" s="863">
        <v>3</v>
      </c>
    </row>
    <row r="17" spans="1:15" ht="30" customHeight="1" x14ac:dyDescent="0.2">
      <c r="A17" s="862">
        <v>4</v>
      </c>
      <c r="B17" s="874"/>
      <c r="C17" s="876"/>
      <c r="D17" s="877"/>
      <c r="E17" s="875"/>
      <c r="F17" s="876"/>
      <c r="G17" s="877"/>
      <c r="H17" s="875"/>
      <c r="I17" s="876"/>
      <c r="J17" s="877"/>
      <c r="K17" s="875"/>
      <c r="L17" s="955"/>
      <c r="M17" s="956"/>
      <c r="N17" s="877"/>
      <c r="O17" s="863">
        <v>4</v>
      </c>
    </row>
    <row r="18" spans="1:15" ht="30" customHeight="1" x14ac:dyDescent="0.2">
      <c r="A18" s="862">
        <v>5</v>
      </c>
      <c r="B18" s="874"/>
      <c r="C18" s="876"/>
      <c r="D18" s="877"/>
      <c r="E18" s="875"/>
      <c r="F18" s="876"/>
      <c r="G18" s="877"/>
      <c r="H18" s="875"/>
      <c r="I18" s="876"/>
      <c r="J18" s="877"/>
      <c r="K18" s="875"/>
      <c r="L18" s="955"/>
      <c r="M18" s="956"/>
      <c r="N18" s="877"/>
      <c r="O18" s="863">
        <v>5</v>
      </c>
    </row>
    <row r="19" spans="1:15" ht="30" customHeight="1" x14ac:dyDescent="0.2">
      <c r="A19" s="862">
        <v>9</v>
      </c>
      <c r="B19" s="874"/>
      <c r="C19" s="876"/>
      <c r="D19" s="877"/>
      <c r="E19" s="875"/>
      <c r="F19" s="876"/>
      <c r="G19" s="877"/>
      <c r="H19" s="875"/>
      <c r="I19" s="876"/>
      <c r="J19" s="877"/>
      <c r="K19" s="875"/>
      <c r="L19" s="955"/>
      <c r="M19" s="956"/>
      <c r="N19" s="877"/>
      <c r="O19" s="863">
        <v>9</v>
      </c>
    </row>
    <row r="20" spans="1:15" ht="27" customHeight="1" thickBot="1" x14ac:dyDescent="0.25">
      <c r="A20" s="872">
        <v>10</v>
      </c>
      <c r="B20" s="957"/>
      <c r="C20" s="880"/>
      <c r="D20" s="881"/>
      <c r="E20" s="879"/>
      <c r="F20" s="880"/>
      <c r="G20" s="881"/>
      <c r="H20" s="879"/>
      <c r="I20" s="880"/>
      <c r="J20" s="881"/>
      <c r="K20" s="879"/>
      <c r="L20" s="880"/>
      <c r="M20" s="881"/>
      <c r="N20" s="881"/>
      <c r="O20" s="873">
        <v>10</v>
      </c>
    </row>
  </sheetData>
  <mergeCells count="9">
    <mergeCell ref="L5:O6"/>
    <mergeCell ref="C6:E6"/>
    <mergeCell ref="F6:H6"/>
    <mergeCell ref="I6:K6"/>
    <mergeCell ref="A5:A7"/>
    <mergeCell ref="B5:B7"/>
    <mergeCell ref="C5:E5"/>
    <mergeCell ref="F5:H5"/>
    <mergeCell ref="I5:K5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2E24-F149-4C20-A8BE-16684F6A5768}">
  <dimension ref="A2:R20"/>
  <sheetViews>
    <sheetView zoomScaleNormal="100" workbookViewId="0">
      <selection activeCell="K4" sqref="K3:K4"/>
    </sheetView>
  </sheetViews>
  <sheetFormatPr defaultRowHeight="12.75" x14ac:dyDescent="0.2"/>
  <cols>
    <col min="1" max="1" width="5.7109375" customWidth="1"/>
    <col min="2" max="2" width="25.85546875" customWidth="1"/>
    <col min="3" max="3" width="6.28515625" customWidth="1"/>
    <col min="4" max="4" width="8.7109375" customWidth="1"/>
    <col min="5" max="5" width="8.140625" customWidth="1"/>
    <col min="6" max="6" width="6" customWidth="1"/>
    <col min="7" max="7" width="8.42578125" customWidth="1"/>
    <col min="8" max="8" width="8.7109375" customWidth="1"/>
    <col min="9" max="9" width="6.5703125" customWidth="1"/>
    <col min="10" max="10" width="8.28515625" customWidth="1"/>
    <col min="11" max="11" width="8.5703125" customWidth="1"/>
    <col min="12" max="12" width="6" customWidth="1"/>
    <col min="13" max="14" width="8" customWidth="1"/>
    <col min="15" max="15" width="7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565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354" t="s">
        <v>167</v>
      </c>
      <c r="B8" s="1354" t="s">
        <v>170</v>
      </c>
      <c r="C8" s="1357" t="s">
        <v>6</v>
      </c>
      <c r="D8" s="1358"/>
      <c r="E8" s="1359"/>
      <c r="F8" s="1357" t="s">
        <v>7</v>
      </c>
      <c r="G8" s="1358"/>
      <c r="H8" s="1359"/>
      <c r="I8" s="1373" t="s">
        <v>8</v>
      </c>
      <c r="J8" s="1374"/>
      <c r="K8" s="1375"/>
      <c r="L8" s="1360" t="s">
        <v>14</v>
      </c>
      <c r="M8" s="1361"/>
      <c r="N8" s="1361"/>
      <c r="O8" s="1362"/>
    </row>
    <row r="9" spans="1:18" ht="15" x14ac:dyDescent="0.2">
      <c r="A9" s="1355"/>
      <c r="B9" s="1355"/>
      <c r="C9" s="1376"/>
      <c r="D9" s="1377"/>
      <c r="E9" s="1378"/>
      <c r="F9" s="1376"/>
      <c r="G9" s="1379"/>
      <c r="H9" s="1380"/>
      <c r="I9" s="1381"/>
      <c r="J9" s="1379"/>
      <c r="K9" s="1380"/>
      <c r="L9" s="1363"/>
      <c r="M9" s="1364"/>
      <c r="N9" s="1364"/>
      <c r="O9" s="1365"/>
    </row>
    <row r="10" spans="1:18" ht="13.5" thickBot="1" x14ac:dyDescent="0.25">
      <c r="A10" s="1356"/>
      <c r="B10" s="1356"/>
      <c r="C10" s="864" t="s">
        <v>29</v>
      </c>
      <c r="D10" s="865" t="s">
        <v>168</v>
      </c>
      <c r="E10" s="866" t="s">
        <v>169</v>
      </c>
      <c r="F10" s="864" t="s">
        <v>29</v>
      </c>
      <c r="G10" s="865" t="s">
        <v>168</v>
      </c>
      <c r="H10" s="866" t="s">
        <v>169</v>
      </c>
      <c r="I10" s="867" t="s">
        <v>29</v>
      </c>
      <c r="J10" s="868" t="s">
        <v>168</v>
      </c>
      <c r="K10" s="869" t="s">
        <v>169</v>
      </c>
      <c r="L10" s="864" t="s">
        <v>29</v>
      </c>
      <c r="M10" s="865" t="s">
        <v>168</v>
      </c>
      <c r="N10" s="870" t="s">
        <v>169</v>
      </c>
      <c r="O10" s="871" t="s">
        <v>18</v>
      </c>
    </row>
    <row r="11" spans="1:18" ht="30" customHeight="1" thickTop="1" x14ac:dyDescent="0.2">
      <c r="A11" s="862">
        <v>1</v>
      </c>
      <c r="B11" s="874"/>
      <c r="C11" s="876"/>
      <c r="D11" s="877"/>
      <c r="E11" s="875"/>
      <c r="F11" s="876"/>
      <c r="G11" s="877"/>
      <c r="H11" s="875"/>
      <c r="I11" s="876"/>
      <c r="J11" s="877"/>
      <c r="K11" s="875"/>
      <c r="L11" s="876"/>
      <c r="M11" s="877"/>
      <c r="N11" s="877"/>
      <c r="O11" s="863">
        <v>1</v>
      </c>
    </row>
    <row r="12" spans="1:18" ht="30" customHeight="1" x14ac:dyDescent="0.2">
      <c r="A12" s="862">
        <v>2</v>
      </c>
      <c r="B12" s="874"/>
      <c r="C12" s="876"/>
      <c r="D12" s="877"/>
      <c r="E12" s="875"/>
      <c r="F12" s="876"/>
      <c r="G12" s="877"/>
      <c r="H12" s="875"/>
      <c r="I12" s="876"/>
      <c r="J12" s="877"/>
      <c r="K12" s="875"/>
      <c r="L12" s="876"/>
      <c r="M12" s="877"/>
      <c r="N12" s="877"/>
      <c r="O12" s="863">
        <v>2</v>
      </c>
    </row>
    <row r="13" spans="1:18" ht="30" customHeight="1" x14ac:dyDescent="0.2">
      <c r="A13" s="862">
        <v>3</v>
      </c>
      <c r="B13" s="874"/>
      <c r="C13" s="876"/>
      <c r="D13" s="877"/>
      <c r="E13" s="875"/>
      <c r="F13" s="876"/>
      <c r="G13" s="877"/>
      <c r="H13" s="875"/>
      <c r="I13" s="876"/>
      <c r="J13" s="877"/>
      <c r="K13" s="875"/>
      <c r="L13" s="876"/>
      <c r="M13" s="877"/>
      <c r="N13" s="877"/>
      <c r="O13" s="863">
        <v>3</v>
      </c>
    </row>
    <row r="14" spans="1:18" ht="30" customHeight="1" x14ac:dyDescent="0.2">
      <c r="A14" s="862">
        <v>4</v>
      </c>
      <c r="B14" s="874"/>
      <c r="C14" s="876"/>
      <c r="D14" s="877"/>
      <c r="E14" s="875"/>
      <c r="F14" s="876"/>
      <c r="G14" s="877"/>
      <c r="H14" s="875"/>
      <c r="I14" s="876"/>
      <c r="J14" s="877"/>
      <c r="K14" s="875"/>
      <c r="L14" s="876"/>
      <c r="M14" s="877"/>
      <c r="N14" s="877"/>
      <c r="O14" s="863">
        <v>4</v>
      </c>
    </row>
    <row r="15" spans="1:18" ht="30" customHeight="1" x14ac:dyDescent="0.2">
      <c r="A15" s="862">
        <v>5</v>
      </c>
      <c r="B15" s="874"/>
      <c r="C15" s="876"/>
      <c r="D15" s="877"/>
      <c r="E15" s="875"/>
      <c r="F15" s="876"/>
      <c r="G15" s="877"/>
      <c r="H15" s="875"/>
      <c r="I15" s="876"/>
      <c r="J15" s="877"/>
      <c r="K15" s="875"/>
      <c r="L15" s="876"/>
      <c r="M15" s="877"/>
      <c r="N15" s="877"/>
      <c r="O15" s="863">
        <v>5</v>
      </c>
    </row>
    <row r="16" spans="1:18" ht="30" customHeight="1" x14ac:dyDescent="0.2">
      <c r="A16" s="862">
        <v>6</v>
      </c>
      <c r="B16" s="874"/>
      <c r="C16" s="876"/>
      <c r="D16" s="877"/>
      <c r="E16" s="875"/>
      <c r="F16" s="876"/>
      <c r="G16" s="877"/>
      <c r="H16" s="875"/>
      <c r="I16" s="876"/>
      <c r="J16" s="877"/>
      <c r="K16" s="875"/>
      <c r="L16" s="876"/>
      <c r="M16" s="877"/>
      <c r="N16" s="877"/>
      <c r="O16" s="863">
        <v>6</v>
      </c>
    </row>
    <row r="17" spans="1:15" ht="30" customHeight="1" x14ac:dyDescent="0.2">
      <c r="A17" s="862">
        <v>7</v>
      </c>
      <c r="B17" s="874"/>
      <c r="C17" s="955"/>
      <c r="D17" s="877"/>
      <c r="E17" s="875"/>
      <c r="F17" s="876"/>
      <c r="G17" s="877"/>
      <c r="H17" s="875"/>
      <c r="I17" s="876"/>
      <c r="J17" s="877"/>
      <c r="K17" s="875"/>
      <c r="L17" s="876"/>
      <c r="M17" s="877"/>
      <c r="N17" s="877"/>
      <c r="O17" s="863">
        <v>7</v>
      </c>
    </row>
    <row r="18" spans="1:15" ht="30" customHeight="1" x14ac:dyDescent="0.2">
      <c r="A18" s="862">
        <v>8</v>
      </c>
      <c r="B18" s="874"/>
      <c r="C18" s="876"/>
      <c r="D18" s="877"/>
      <c r="E18" s="875"/>
      <c r="F18" s="876"/>
      <c r="G18" s="877"/>
      <c r="H18" s="875"/>
      <c r="I18" s="876"/>
      <c r="J18" s="877"/>
      <c r="K18" s="875"/>
      <c r="L18" s="876"/>
      <c r="M18" s="877"/>
      <c r="N18" s="877"/>
      <c r="O18" s="863">
        <v>8</v>
      </c>
    </row>
    <row r="19" spans="1:15" ht="30" customHeight="1" x14ac:dyDescent="0.2">
      <c r="A19" s="862">
        <v>9</v>
      </c>
      <c r="B19" s="874"/>
      <c r="C19" s="876"/>
      <c r="D19" s="877"/>
      <c r="E19" s="875"/>
      <c r="F19" s="876"/>
      <c r="G19" s="877"/>
      <c r="H19" s="875"/>
      <c r="I19" s="876"/>
      <c r="J19" s="877"/>
      <c r="K19" s="875"/>
      <c r="L19" s="876"/>
      <c r="M19" s="877"/>
      <c r="N19" s="877"/>
      <c r="O19" s="863">
        <v>8</v>
      </c>
    </row>
    <row r="20" spans="1:15" ht="30" customHeight="1" thickBot="1" x14ac:dyDescent="0.25">
      <c r="A20" s="872">
        <v>10</v>
      </c>
      <c r="B20" s="878"/>
      <c r="C20" s="880"/>
      <c r="D20" s="881"/>
      <c r="E20" s="879"/>
      <c r="F20" s="880"/>
      <c r="G20" s="881"/>
      <c r="H20" s="879"/>
      <c r="I20" s="880"/>
      <c r="J20" s="881"/>
      <c r="K20" s="879"/>
      <c r="L20" s="880"/>
      <c r="M20" s="881"/>
      <c r="N20" s="881"/>
      <c r="O20" s="873">
        <v>9</v>
      </c>
    </row>
  </sheetData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9A81-43AF-4106-ABDF-FC2C90BBDE57}">
  <sheetPr>
    <tabColor theme="9" tint="-0.249977111117893"/>
  </sheetPr>
  <dimension ref="A1:R17"/>
  <sheetViews>
    <sheetView workbookViewId="0">
      <selection activeCell="C8" sqref="C8:N14"/>
    </sheetView>
  </sheetViews>
  <sheetFormatPr defaultRowHeight="12.75" x14ac:dyDescent="0.2"/>
  <cols>
    <col min="1" max="1" width="5.28515625" customWidth="1"/>
    <col min="2" max="2" width="19" customWidth="1"/>
    <col min="3" max="3" width="6.42578125" customWidth="1"/>
    <col min="4" max="4" width="8.5703125" customWidth="1"/>
    <col min="5" max="5" width="8.140625" customWidth="1"/>
    <col min="6" max="6" width="6.140625" customWidth="1"/>
    <col min="7" max="7" width="8.7109375" customWidth="1"/>
    <col min="8" max="8" width="8" customWidth="1"/>
    <col min="9" max="9" width="6" customWidth="1"/>
    <col min="10" max="10" width="8.85546875" customWidth="1"/>
    <col min="11" max="11" width="8" customWidth="1"/>
    <col min="12" max="12" width="7.42578125" customWidth="1"/>
    <col min="13" max="13" width="7.85546875" customWidth="1"/>
    <col min="14" max="14" width="8.140625" customWidth="1"/>
    <col min="15" max="15" width="7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566</v>
      </c>
      <c r="L2" s="164"/>
      <c r="M2" s="164"/>
      <c r="N2" s="164"/>
      <c r="O2" s="164"/>
      <c r="P2" s="164"/>
      <c r="Q2" s="164"/>
      <c r="R2" s="2"/>
    </row>
    <row r="3" spans="1:18" ht="28.5" customHeight="1" thickBot="1" x14ac:dyDescent="0.4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21.75" customHeight="1" thickTop="1" x14ac:dyDescent="0.2">
      <c r="A4" s="1391" t="s">
        <v>25</v>
      </c>
      <c r="B4" s="1394" t="s">
        <v>90</v>
      </c>
      <c r="C4" s="1397" t="s">
        <v>6</v>
      </c>
      <c r="D4" s="1398"/>
      <c r="E4" s="1399"/>
      <c r="F4" s="1397" t="s">
        <v>7</v>
      </c>
      <c r="G4" s="1398"/>
      <c r="H4" s="1399"/>
      <c r="I4" s="1397" t="s">
        <v>8</v>
      </c>
      <c r="J4" s="1398"/>
      <c r="K4" s="1399"/>
      <c r="L4" s="1382" t="s">
        <v>14</v>
      </c>
      <c r="M4" s="1383"/>
      <c r="N4" s="1383"/>
      <c r="O4" s="1384"/>
    </row>
    <row r="5" spans="1:18" ht="28.5" customHeight="1" x14ac:dyDescent="0.2">
      <c r="A5" s="1392"/>
      <c r="B5" s="1395"/>
      <c r="C5" s="1388"/>
      <c r="D5" s="1389"/>
      <c r="E5" s="1390"/>
      <c r="F5" s="1388"/>
      <c r="G5" s="1389"/>
      <c r="H5" s="1390"/>
      <c r="I5" s="1388"/>
      <c r="J5" s="1389"/>
      <c r="K5" s="1390"/>
      <c r="L5" s="1385"/>
      <c r="M5" s="1386"/>
      <c r="N5" s="1386"/>
      <c r="O5" s="1387"/>
    </row>
    <row r="6" spans="1:18" ht="27.75" customHeight="1" thickBot="1" x14ac:dyDescent="0.25">
      <c r="A6" s="1393"/>
      <c r="B6" s="1396"/>
      <c r="C6" s="885" t="s">
        <v>29</v>
      </c>
      <c r="D6" s="886" t="s">
        <v>168</v>
      </c>
      <c r="E6" s="887" t="s">
        <v>169</v>
      </c>
      <c r="F6" s="885" t="s">
        <v>29</v>
      </c>
      <c r="G6" s="886" t="s">
        <v>168</v>
      </c>
      <c r="H6" s="887" t="s">
        <v>169</v>
      </c>
      <c r="I6" s="885" t="s">
        <v>29</v>
      </c>
      <c r="J6" s="886" t="s">
        <v>168</v>
      </c>
      <c r="K6" s="887" t="s">
        <v>169</v>
      </c>
      <c r="L6" s="885" t="s">
        <v>29</v>
      </c>
      <c r="M6" s="886" t="s">
        <v>168</v>
      </c>
      <c r="N6" s="888" t="s">
        <v>169</v>
      </c>
      <c r="O6" s="889" t="s">
        <v>18</v>
      </c>
    </row>
    <row r="7" spans="1:18" ht="28.5" customHeight="1" thickTop="1" x14ac:dyDescent="0.2">
      <c r="A7" s="824">
        <v>1</v>
      </c>
      <c r="B7" s="1134"/>
      <c r="C7" s="829"/>
      <c r="D7" s="958"/>
      <c r="E7" s="959"/>
      <c r="F7" s="829"/>
      <c r="G7" s="958"/>
      <c r="H7" s="959"/>
      <c r="I7" s="829"/>
      <c r="J7" s="958"/>
      <c r="K7" s="959"/>
      <c r="L7" s="829"/>
      <c r="M7" s="958"/>
      <c r="N7" s="958"/>
      <c r="O7" s="882">
        <v>1</v>
      </c>
    </row>
    <row r="8" spans="1:18" ht="27.75" customHeight="1" x14ac:dyDescent="0.2">
      <c r="A8" s="824">
        <v>2</v>
      </c>
      <c r="B8" s="1134"/>
      <c r="C8" s="829"/>
      <c r="D8" s="958"/>
      <c r="E8" s="959"/>
      <c r="F8" s="829"/>
      <c r="G8" s="958"/>
      <c r="H8" s="959"/>
      <c r="I8" s="829"/>
      <c r="J8" s="958"/>
      <c r="K8" s="959"/>
      <c r="L8" s="829"/>
      <c r="M8" s="958"/>
      <c r="N8" s="958"/>
      <c r="O8" s="882">
        <v>2</v>
      </c>
    </row>
    <row r="9" spans="1:18" ht="26.25" customHeight="1" x14ac:dyDescent="0.2">
      <c r="A9" s="824">
        <v>3</v>
      </c>
      <c r="B9" s="1134"/>
      <c r="C9" s="829"/>
      <c r="D9" s="958"/>
      <c r="E9" s="959"/>
      <c r="F9" s="829"/>
      <c r="G9" s="958"/>
      <c r="H9" s="959"/>
      <c r="I9" s="829"/>
      <c r="J9" s="958"/>
      <c r="K9" s="959"/>
      <c r="L9" s="829"/>
      <c r="M9" s="958"/>
      <c r="N9" s="958"/>
      <c r="O9" s="882">
        <v>3</v>
      </c>
    </row>
    <row r="10" spans="1:18" ht="25.5" customHeight="1" x14ac:dyDescent="0.2">
      <c r="A10" s="824">
        <v>4</v>
      </c>
      <c r="B10" s="1134"/>
      <c r="C10" s="829"/>
      <c r="D10" s="958"/>
      <c r="E10" s="959"/>
      <c r="F10" s="829"/>
      <c r="G10" s="958"/>
      <c r="H10" s="959"/>
      <c r="I10" s="829"/>
      <c r="J10" s="958"/>
      <c r="K10" s="959"/>
      <c r="L10" s="829"/>
      <c r="M10" s="958"/>
      <c r="N10" s="958"/>
      <c r="O10" s="882">
        <v>4</v>
      </c>
    </row>
    <row r="11" spans="1:18" ht="27" customHeight="1" x14ac:dyDescent="0.2">
      <c r="A11" s="824">
        <v>5</v>
      </c>
      <c r="B11" s="1134"/>
      <c r="C11" s="829"/>
      <c r="D11" s="958"/>
      <c r="E11" s="959"/>
      <c r="F11" s="829"/>
      <c r="G11" s="958"/>
      <c r="H11" s="959"/>
      <c r="I11" s="829"/>
      <c r="J11" s="958"/>
      <c r="K11" s="959"/>
      <c r="L11" s="829"/>
      <c r="M11" s="958"/>
      <c r="N11" s="958"/>
      <c r="O11" s="882">
        <v>5</v>
      </c>
    </row>
    <row r="12" spans="1:18" ht="26.25" customHeight="1" x14ac:dyDescent="0.2">
      <c r="A12" s="824">
        <v>6</v>
      </c>
      <c r="B12" s="1134"/>
      <c r="C12" s="829"/>
      <c r="D12" s="958"/>
      <c r="E12" s="959"/>
      <c r="F12" s="829"/>
      <c r="G12" s="958"/>
      <c r="H12" s="959"/>
      <c r="I12" s="829"/>
      <c r="J12" s="958"/>
      <c r="K12" s="959"/>
      <c r="L12" s="829"/>
      <c r="M12" s="958"/>
      <c r="N12" s="958"/>
      <c r="O12" s="882">
        <v>6</v>
      </c>
    </row>
    <row r="13" spans="1:18" ht="25.5" customHeight="1" x14ac:dyDescent="0.2">
      <c r="A13" s="824">
        <v>7</v>
      </c>
      <c r="B13" s="1134"/>
      <c r="C13" s="829"/>
      <c r="D13" s="958"/>
      <c r="E13" s="959"/>
      <c r="F13" s="829"/>
      <c r="G13" s="958"/>
      <c r="H13" s="959"/>
      <c r="I13" s="829"/>
      <c r="J13" s="958"/>
      <c r="K13" s="959"/>
      <c r="L13" s="829"/>
      <c r="M13" s="958"/>
      <c r="N13" s="958"/>
      <c r="O13" s="882">
        <v>5</v>
      </c>
    </row>
    <row r="14" spans="1:18" ht="25.5" customHeight="1" x14ac:dyDescent="0.2">
      <c r="A14" s="824">
        <v>8</v>
      </c>
      <c r="B14" s="1134"/>
      <c r="C14" s="829"/>
      <c r="D14" s="958"/>
      <c r="E14" s="959"/>
      <c r="F14" s="829"/>
      <c r="G14" s="958"/>
      <c r="H14" s="959"/>
      <c r="I14" s="829"/>
      <c r="J14" s="958"/>
      <c r="K14" s="959"/>
      <c r="L14" s="829"/>
      <c r="M14" s="958"/>
      <c r="N14" s="958"/>
      <c r="O14" s="882">
        <v>6</v>
      </c>
    </row>
    <row r="15" spans="1:18" ht="24.75" customHeight="1" x14ac:dyDescent="0.2">
      <c r="A15" s="824">
        <v>9</v>
      </c>
      <c r="B15" s="1134"/>
      <c r="C15" s="829"/>
      <c r="D15" s="958"/>
      <c r="E15" s="959"/>
      <c r="F15" s="829"/>
      <c r="G15" s="958"/>
      <c r="H15" s="959"/>
      <c r="I15" s="829"/>
      <c r="J15" s="958"/>
      <c r="K15" s="959"/>
      <c r="L15" s="829"/>
      <c r="M15" s="958"/>
      <c r="N15" s="958"/>
      <c r="O15" s="882">
        <v>7</v>
      </c>
    </row>
    <row r="16" spans="1:18" ht="23.25" customHeight="1" thickBot="1" x14ac:dyDescent="0.25">
      <c r="A16" s="883">
        <v>10</v>
      </c>
      <c r="B16" s="1135"/>
      <c r="C16" s="960"/>
      <c r="D16" s="961"/>
      <c r="E16" s="962"/>
      <c r="F16" s="960"/>
      <c r="G16" s="961"/>
      <c r="H16" s="962"/>
      <c r="I16" s="960"/>
      <c r="J16" s="961"/>
      <c r="K16" s="962"/>
      <c r="L16" s="960"/>
      <c r="M16" s="961"/>
      <c r="N16" s="961"/>
      <c r="O16" s="884">
        <v>8</v>
      </c>
    </row>
    <row r="17" ht="13.5" thickTop="1" x14ac:dyDescent="0.2"/>
  </sheetData>
  <mergeCells count="9">
    <mergeCell ref="L4:O5"/>
    <mergeCell ref="C5:E5"/>
    <mergeCell ref="F5:H5"/>
    <mergeCell ref="I5:K5"/>
    <mergeCell ref="A4:A6"/>
    <mergeCell ref="B4:B6"/>
    <mergeCell ref="C4:E4"/>
    <mergeCell ref="F4:H4"/>
    <mergeCell ref="I4:K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1B09-2DE0-45DE-9A45-DA4341331E63}">
  <sheetPr>
    <tabColor rgb="FFFF0000"/>
  </sheetPr>
  <dimension ref="A2:R23"/>
  <sheetViews>
    <sheetView workbookViewId="0">
      <selection activeCell="K4" sqref="K4"/>
    </sheetView>
  </sheetViews>
  <sheetFormatPr defaultRowHeight="12.75" x14ac:dyDescent="0.2"/>
  <cols>
    <col min="1" max="1" width="7" customWidth="1"/>
    <col min="2" max="2" width="26.5703125" customWidth="1"/>
    <col min="3" max="3" width="6.140625" customWidth="1"/>
    <col min="4" max="4" width="8.140625" customWidth="1"/>
    <col min="5" max="5" width="8" customWidth="1"/>
    <col min="6" max="6" width="6.7109375" customWidth="1"/>
    <col min="7" max="7" width="8.140625" customWidth="1"/>
    <col min="8" max="8" width="7.28515625" customWidth="1"/>
    <col min="9" max="9" width="7.140625" customWidth="1"/>
    <col min="10" max="10" width="7.85546875" customWidth="1"/>
    <col min="11" max="11" width="7.5703125" customWidth="1"/>
    <col min="12" max="12" width="6.85546875" customWidth="1"/>
    <col min="13" max="13" width="7.7109375" customWidth="1"/>
    <col min="14" max="14" width="8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567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354" t="s">
        <v>167</v>
      </c>
      <c r="B8" s="1354" t="s">
        <v>170</v>
      </c>
      <c r="C8" s="1357" t="s">
        <v>6</v>
      </c>
      <c r="D8" s="1358"/>
      <c r="E8" s="1359"/>
      <c r="F8" s="1357" t="s">
        <v>7</v>
      </c>
      <c r="G8" s="1358"/>
      <c r="H8" s="1359"/>
      <c r="I8" s="1373" t="s">
        <v>8</v>
      </c>
      <c r="J8" s="1374"/>
      <c r="K8" s="1375"/>
      <c r="L8" s="1360" t="s">
        <v>14</v>
      </c>
      <c r="M8" s="1361"/>
      <c r="N8" s="1361"/>
      <c r="O8" s="1362"/>
    </row>
    <row r="9" spans="1:18" ht="15" x14ac:dyDescent="0.2">
      <c r="A9" s="1355"/>
      <c r="B9" s="1355"/>
      <c r="C9" s="1376"/>
      <c r="D9" s="1377"/>
      <c r="E9" s="1378"/>
      <c r="F9" s="1376"/>
      <c r="G9" s="1379"/>
      <c r="H9" s="1380"/>
      <c r="I9" s="1381"/>
      <c r="J9" s="1379"/>
      <c r="K9" s="1380"/>
      <c r="L9" s="1363"/>
      <c r="M9" s="1364"/>
      <c r="N9" s="1364"/>
      <c r="O9" s="1365"/>
    </row>
    <row r="10" spans="1:18" ht="13.5" thickBot="1" x14ac:dyDescent="0.25">
      <c r="A10" s="1356"/>
      <c r="B10" s="1356"/>
      <c r="C10" s="864" t="s">
        <v>29</v>
      </c>
      <c r="D10" s="865" t="s">
        <v>168</v>
      </c>
      <c r="E10" s="866" t="s">
        <v>169</v>
      </c>
      <c r="F10" s="864" t="s">
        <v>29</v>
      </c>
      <c r="G10" s="865" t="s">
        <v>168</v>
      </c>
      <c r="H10" s="866" t="s">
        <v>169</v>
      </c>
      <c r="I10" s="867" t="s">
        <v>29</v>
      </c>
      <c r="J10" s="868" t="s">
        <v>168</v>
      </c>
      <c r="K10" s="869" t="s">
        <v>169</v>
      </c>
      <c r="L10" s="864" t="s">
        <v>29</v>
      </c>
      <c r="M10" s="865" t="s">
        <v>168</v>
      </c>
      <c r="N10" s="870" t="s">
        <v>169</v>
      </c>
      <c r="O10" s="871" t="s">
        <v>18</v>
      </c>
    </row>
    <row r="11" spans="1:18" ht="24" customHeight="1" thickTop="1" x14ac:dyDescent="0.2">
      <c r="A11" s="862">
        <v>1</v>
      </c>
      <c r="B11" s="1136"/>
      <c r="C11" s="1137"/>
      <c r="D11" s="1138"/>
      <c r="E11" s="1139"/>
      <c r="F11" s="1137"/>
      <c r="G11" s="1138"/>
      <c r="H11" s="1139"/>
      <c r="I11" s="1137"/>
      <c r="J11" s="1138"/>
      <c r="K11" s="1139"/>
      <c r="L11" s="1137"/>
      <c r="M11" s="1138"/>
      <c r="N11" s="1138"/>
      <c r="O11" s="863">
        <v>1</v>
      </c>
    </row>
    <row r="12" spans="1:18" ht="24" customHeight="1" x14ac:dyDescent="0.2">
      <c r="A12" s="862">
        <v>2</v>
      </c>
      <c r="B12" s="1140"/>
      <c r="C12" s="1137"/>
      <c r="D12" s="1138"/>
      <c r="E12" s="1139"/>
      <c r="F12" s="1137"/>
      <c r="G12" s="1138"/>
      <c r="H12" s="1139"/>
      <c r="I12" s="1137"/>
      <c r="J12" s="1138"/>
      <c r="K12" s="1139"/>
      <c r="L12" s="1137"/>
      <c r="M12" s="1138"/>
      <c r="N12" s="1138"/>
      <c r="O12" s="863">
        <v>2</v>
      </c>
    </row>
    <row r="13" spans="1:18" ht="22.5" customHeight="1" x14ac:dyDescent="0.2">
      <c r="A13" s="862">
        <v>3</v>
      </c>
      <c r="B13" s="1140"/>
      <c r="C13" s="1137"/>
      <c r="D13" s="1138"/>
      <c r="E13" s="1139"/>
      <c r="F13" s="1137"/>
      <c r="G13" s="1138"/>
      <c r="H13" s="1139"/>
      <c r="I13" s="1137"/>
      <c r="J13" s="1138"/>
      <c r="K13" s="1139"/>
      <c r="L13" s="1137"/>
      <c r="M13" s="1138"/>
      <c r="N13" s="1138"/>
      <c r="O13" s="863">
        <v>3</v>
      </c>
    </row>
    <row r="14" spans="1:18" ht="20.25" customHeight="1" x14ac:dyDescent="0.2">
      <c r="A14" s="862">
        <v>4</v>
      </c>
      <c r="B14" s="1140"/>
      <c r="C14" s="1137"/>
      <c r="D14" s="1138"/>
      <c r="E14" s="1139"/>
      <c r="F14" s="1137"/>
      <c r="G14" s="1138"/>
      <c r="H14" s="1139"/>
      <c r="I14" s="1137"/>
      <c r="J14" s="1138"/>
      <c r="K14" s="1139"/>
      <c r="L14" s="1137"/>
      <c r="M14" s="1138"/>
      <c r="N14" s="1138"/>
      <c r="O14" s="863">
        <v>4</v>
      </c>
    </row>
    <row r="15" spans="1:18" ht="22.5" customHeight="1" x14ac:dyDescent="0.2">
      <c r="A15" s="862">
        <v>5</v>
      </c>
      <c r="B15" s="1136"/>
      <c r="C15" s="1137"/>
      <c r="D15" s="1138"/>
      <c r="E15" s="1139"/>
      <c r="F15" s="1137"/>
      <c r="G15" s="1138"/>
      <c r="H15" s="1139"/>
      <c r="I15" s="1137"/>
      <c r="J15" s="1138"/>
      <c r="K15" s="1139"/>
      <c r="L15" s="1137"/>
      <c r="M15" s="1138"/>
      <c r="N15" s="1138"/>
      <c r="O15" s="863">
        <v>1</v>
      </c>
    </row>
    <row r="16" spans="1:18" ht="21" customHeight="1" x14ac:dyDescent="0.2">
      <c r="A16" s="862">
        <v>6</v>
      </c>
      <c r="B16" s="1140"/>
      <c r="C16" s="1137"/>
      <c r="D16" s="1138"/>
      <c r="E16" s="1139"/>
      <c r="F16" s="1137"/>
      <c r="G16" s="1138"/>
      <c r="H16" s="1139"/>
      <c r="I16" s="1137"/>
      <c r="J16" s="1138"/>
      <c r="K16" s="1139"/>
      <c r="L16" s="1137"/>
      <c r="M16" s="1138"/>
      <c r="N16" s="1138"/>
      <c r="O16" s="863">
        <v>2</v>
      </c>
    </row>
    <row r="17" spans="1:15" ht="23.25" customHeight="1" x14ac:dyDescent="0.2">
      <c r="A17" s="862">
        <v>7</v>
      </c>
      <c r="B17" s="1140"/>
      <c r="C17" s="1137"/>
      <c r="D17" s="1138"/>
      <c r="E17" s="1139"/>
      <c r="F17" s="1137"/>
      <c r="G17" s="1138"/>
      <c r="H17" s="1139"/>
      <c r="I17" s="1137"/>
      <c r="J17" s="1138"/>
      <c r="K17" s="1139"/>
      <c r="L17" s="1137"/>
      <c r="M17" s="1138"/>
      <c r="N17" s="1138"/>
      <c r="O17" s="863">
        <v>3</v>
      </c>
    </row>
    <row r="18" spans="1:15" ht="21.75" customHeight="1" x14ac:dyDescent="0.2">
      <c r="A18" s="862">
        <v>8</v>
      </c>
      <c r="B18" s="1140"/>
      <c r="C18" s="1137"/>
      <c r="D18" s="1138"/>
      <c r="E18" s="1139"/>
      <c r="F18" s="1137"/>
      <c r="G18" s="1138"/>
      <c r="H18" s="1139"/>
      <c r="I18" s="1137"/>
      <c r="J18" s="1138"/>
      <c r="K18" s="1139"/>
      <c r="L18" s="1137"/>
      <c r="M18" s="1138"/>
      <c r="N18" s="1138"/>
      <c r="O18" s="863">
        <v>4</v>
      </c>
    </row>
    <row r="19" spans="1:15" ht="22.5" customHeight="1" x14ac:dyDescent="0.2">
      <c r="A19" s="862">
        <v>9</v>
      </c>
      <c r="B19" s="1140"/>
      <c r="C19" s="1137"/>
      <c r="D19" s="1138"/>
      <c r="E19" s="1139"/>
      <c r="F19" s="1137"/>
      <c r="G19" s="1138"/>
      <c r="H19" s="1139"/>
      <c r="I19" s="1137"/>
      <c r="J19" s="1138"/>
      <c r="K19" s="1139"/>
      <c r="L19" s="1137"/>
      <c r="M19" s="1138"/>
      <c r="N19" s="1138"/>
      <c r="O19" s="863">
        <v>5</v>
      </c>
    </row>
    <row r="20" spans="1:15" ht="22.5" customHeight="1" x14ac:dyDescent="0.2">
      <c r="A20" s="862">
        <v>10</v>
      </c>
      <c r="B20" s="1140"/>
      <c r="C20" s="1137"/>
      <c r="D20" s="1138"/>
      <c r="E20" s="1139"/>
      <c r="F20" s="1137"/>
      <c r="G20" s="1138"/>
      <c r="H20" s="1139"/>
      <c r="I20" s="1137"/>
      <c r="J20" s="1138"/>
      <c r="K20" s="1139"/>
      <c r="L20" s="1137"/>
      <c r="M20" s="1138"/>
      <c r="N20" s="1138"/>
      <c r="O20" s="863">
        <v>6</v>
      </c>
    </row>
    <row r="21" spans="1:15" ht="23.25" customHeight="1" x14ac:dyDescent="0.2">
      <c r="A21" s="862">
        <v>11</v>
      </c>
      <c r="B21" s="1140"/>
      <c r="C21" s="1137"/>
      <c r="D21" s="1138"/>
      <c r="E21" s="1139"/>
      <c r="F21" s="1137"/>
      <c r="G21" s="1138"/>
      <c r="H21" s="1139"/>
      <c r="I21" s="1137"/>
      <c r="J21" s="1138"/>
      <c r="K21" s="1139"/>
      <c r="L21" s="1137"/>
      <c r="M21" s="1138"/>
      <c r="N21" s="1138"/>
      <c r="O21" s="863">
        <v>7</v>
      </c>
    </row>
    <row r="22" spans="1:15" ht="21.75" customHeight="1" x14ac:dyDescent="0.2">
      <c r="A22" s="862">
        <v>12</v>
      </c>
      <c r="B22" s="1140"/>
      <c r="C22" s="1141"/>
      <c r="D22" s="1142"/>
      <c r="E22" s="1143"/>
      <c r="F22" s="1141"/>
      <c r="G22" s="1142"/>
      <c r="H22" s="1143"/>
      <c r="I22" s="1141"/>
      <c r="J22" s="1142"/>
      <c r="K22" s="1143"/>
      <c r="L22" s="1141"/>
      <c r="M22" s="1142"/>
      <c r="N22" s="1142"/>
      <c r="O22" s="863">
        <v>8</v>
      </c>
    </row>
    <row r="23" spans="1:15" ht="21.75" customHeight="1" thickBot="1" x14ac:dyDescent="0.25">
      <c r="A23" s="872">
        <v>13</v>
      </c>
      <c r="B23" s="1144"/>
      <c r="C23" s="1145"/>
      <c r="D23" s="1146"/>
      <c r="E23" s="1147"/>
      <c r="F23" s="1148"/>
      <c r="G23" s="1149"/>
      <c r="H23" s="1147"/>
      <c r="I23" s="1148"/>
      <c r="J23" s="1149"/>
      <c r="K23" s="1147"/>
      <c r="L23" s="1145"/>
      <c r="M23" s="1146"/>
      <c r="N23" s="1149"/>
      <c r="O23" s="873">
        <v>9</v>
      </c>
    </row>
  </sheetData>
  <sortState xmlns:xlrd2="http://schemas.microsoft.com/office/spreadsheetml/2017/richdata2" ref="B11:N23">
    <sortCondition ref="L11:L23"/>
    <sortCondition descending="1" ref="M11:M23"/>
  </sortState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22"/>
  <sheetViews>
    <sheetView workbookViewId="0">
      <selection activeCell="M28" sqref="M28"/>
    </sheetView>
  </sheetViews>
  <sheetFormatPr defaultRowHeight="12.75" x14ac:dyDescent="0.2"/>
  <cols>
    <col min="2" max="2" width="18" customWidth="1"/>
    <col min="3" max="3" width="16.85546875" customWidth="1"/>
  </cols>
  <sheetData>
    <row r="1" spans="1:18" ht="18" x14ac:dyDescent="0.25">
      <c r="A1" s="1400" t="s">
        <v>506</v>
      </c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  <c r="M1" s="1400"/>
      <c r="N1" s="1400"/>
      <c r="O1" s="1400"/>
      <c r="P1" s="1400"/>
      <c r="Q1" s="1400"/>
      <c r="R1" s="1400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01" t="s">
        <v>24</v>
      </c>
      <c r="B4" s="1401"/>
      <c r="C4" s="1401"/>
      <c r="D4" s="1401"/>
      <c r="E4" s="1401"/>
      <c r="F4" s="1401"/>
      <c r="G4" s="1401"/>
      <c r="H4" s="1401"/>
      <c r="I4" s="1401"/>
      <c r="J4" s="1401"/>
      <c r="K4" s="1401"/>
      <c r="L4" s="1401"/>
      <c r="M4" s="1401"/>
      <c r="N4" s="1401"/>
      <c r="O4" s="1401"/>
      <c r="P4" s="1401"/>
      <c r="Q4" s="1401"/>
      <c r="R4" s="1401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>
      <c r="A6" s="68"/>
      <c r="B6" s="69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ht="13.5" thickTop="1" x14ac:dyDescent="0.2">
      <c r="A7" s="1402" t="s">
        <v>25</v>
      </c>
      <c r="B7" s="1405" t="s">
        <v>26</v>
      </c>
      <c r="C7" s="1408" t="s">
        <v>27</v>
      </c>
      <c r="D7" s="1411" t="s">
        <v>6</v>
      </c>
      <c r="E7" s="1412"/>
      <c r="F7" s="1413" t="s">
        <v>7</v>
      </c>
      <c r="G7" s="1414"/>
      <c r="H7" s="1411" t="s">
        <v>8</v>
      </c>
      <c r="I7" s="1415"/>
      <c r="J7" s="1413" t="s">
        <v>9</v>
      </c>
      <c r="K7" s="1415"/>
      <c r="L7" s="1416" t="s">
        <v>10</v>
      </c>
      <c r="M7" s="1417"/>
      <c r="N7" s="1416" t="s">
        <v>11</v>
      </c>
      <c r="O7" s="1417"/>
      <c r="P7" s="1418" t="s">
        <v>28</v>
      </c>
      <c r="Q7" s="1419"/>
      <c r="R7" s="1420"/>
    </row>
    <row r="8" spans="1:18" x14ac:dyDescent="0.2">
      <c r="A8" s="1403"/>
      <c r="B8" s="1406"/>
      <c r="C8" s="1409"/>
      <c r="D8" s="1427" t="s">
        <v>162</v>
      </c>
      <c r="E8" s="1428"/>
      <c r="F8" s="1427" t="s">
        <v>162</v>
      </c>
      <c r="G8" s="1428"/>
      <c r="H8" s="1427" t="s">
        <v>162</v>
      </c>
      <c r="I8" s="1428"/>
      <c r="J8" s="1429" t="s">
        <v>162</v>
      </c>
      <c r="K8" s="1428"/>
      <c r="L8" s="1429" t="s">
        <v>162</v>
      </c>
      <c r="M8" s="1428"/>
      <c r="N8" s="1429" t="s">
        <v>162</v>
      </c>
      <c r="O8" s="1428"/>
      <c r="P8" s="1421"/>
      <c r="Q8" s="1422"/>
      <c r="R8" s="1423"/>
    </row>
    <row r="9" spans="1:18" x14ac:dyDescent="0.2">
      <c r="A9" s="1403"/>
      <c r="B9" s="1406"/>
      <c r="C9" s="1409"/>
      <c r="D9" s="1430"/>
      <c r="E9" s="1431"/>
      <c r="F9" s="1430"/>
      <c r="G9" s="1431"/>
      <c r="H9" s="1430"/>
      <c r="I9" s="1431"/>
      <c r="J9" s="1430"/>
      <c r="K9" s="1431"/>
      <c r="L9" s="1432"/>
      <c r="M9" s="1431"/>
      <c r="N9" s="1432"/>
      <c r="O9" s="1431"/>
      <c r="P9" s="1424"/>
      <c r="Q9" s="1425"/>
      <c r="R9" s="1426"/>
    </row>
    <row r="10" spans="1:18" ht="13.5" thickBot="1" x14ac:dyDescent="0.25">
      <c r="A10" s="1404"/>
      <c r="B10" s="1407"/>
      <c r="C10" s="1410"/>
      <c r="D10" s="771" t="s">
        <v>29</v>
      </c>
      <c r="E10" s="772" t="s">
        <v>30</v>
      </c>
      <c r="F10" s="773" t="s">
        <v>29</v>
      </c>
      <c r="G10" s="774" t="s">
        <v>30</v>
      </c>
      <c r="H10" s="771" t="s">
        <v>29</v>
      </c>
      <c r="I10" s="772" t="s">
        <v>30</v>
      </c>
      <c r="J10" s="773" t="s">
        <v>29</v>
      </c>
      <c r="K10" s="772" t="s">
        <v>30</v>
      </c>
      <c r="L10" s="771" t="s">
        <v>29</v>
      </c>
      <c r="M10" s="772" t="s">
        <v>30</v>
      </c>
      <c r="N10" s="773" t="s">
        <v>29</v>
      </c>
      <c r="O10" s="774" t="s">
        <v>30</v>
      </c>
      <c r="P10" s="73" t="s">
        <v>29</v>
      </c>
      <c r="Q10" s="44" t="s">
        <v>30</v>
      </c>
      <c r="R10" s="51" t="s">
        <v>31</v>
      </c>
    </row>
    <row r="11" spans="1:18" ht="13.5" thickTop="1" x14ac:dyDescent="0.2">
      <c r="A11" s="74">
        <v>1</v>
      </c>
      <c r="B11" s="785"/>
      <c r="C11" s="775"/>
      <c r="D11" s="52"/>
      <c r="E11" s="53"/>
      <c r="F11" s="54"/>
      <c r="G11" s="55"/>
      <c r="H11" s="52"/>
      <c r="I11" s="53"/>
      <c r="J11" s="54"/>
      <c r="K11" s="56"/>
      <c r="L11" s="57"/>
      <c r="M11" s="58"/>
      <c r="N11" s="59"/>
      <c r="O11" s="55"/>
      <c r="P11" s="818"/>
      <c r="Q11" s="819"/>
      <c r="R11" s="787">
        <v>1</v>
      </c>
    </row>
    <row r="12" spans="1:18" x14ac:dyDescent="0.2">
      <c r="A12" s="67">
        <v>2</v>
      </c>
      <c r="B12" s="786"/>
      <c r="C12" s="777"/>
      <c r="D12" s="60"/>
      <c r="E12" s="61"/>
      <c r="F12" s="62"/>
      <c r="G12" s="63"/>
      <c r="H12" s="60"/>
      <c r="I12" s="61"/>
      <c r="J12" s="62"/>
      <c r="K12" s="61"/>
      <c r="L12" s="57"/>
      <c r="M12" s="64"/>
      <c r="N12" s="62"/>
      <c r="O12" s="55"/>
      <c r="P12" s="820"/>
      <c r="Q12" s="821"/>
      <c r="R12" s="788">
        <v>2</v>
      </c>
    </row>
    <row r="13" spans="1:18" x14ac:dyDescent="0.2">
      <c r="A13" s="67">
        <v>3</v>
      </c>
      <c r="B13" s="786"/>
      <c r="C13" s="777"/>
      <c r="D13" s="60"/>
      <c r="E13" s="61"/>
      <c r="F13" s="62"/>
      <c r="G13" s="63"/>
      <c r="H13" s="60"/>
      <c r="I13" s="61"/>
      <c r="J13" s="62"/>
      <c r="K13" s="61"/>
      <c r="L13" s="57"/>
      <c r="M13" s="64"/>
      <c r="N13" s="62"/>
      <c r="O13" s="55"/>
      <c r="P13" s="820"/>
      <c r="Q13" s="821"/>
      <c r="R13" s="788">
        <v>3</v>
      </c>
    </row>
    <row r="14" spans="1:18" x14ac:dyDescent="0.2">
      <c r="A14" s="67">
        <v>4</v>
      </c>
      <c r="B14" s="786"/>
      <c r="C14" s="777"/>
      <c r="D14" s="60"/>
      <c r="E14" s="61"/>
      <c r="F14" s="62"/>
      <c r="G14" s="63"/>
      <c r="H14" s="60"/>
      <c r="I14" s="61"/>
      <c r="J14" s="62"/>
      <c r="K14" s="61"/>
      <c r="L14" s="57"/>
      <c r="M14" s="64"/>
      <c r="N14" s="62"/>
      <c r="O14" s="55"/>
      <c r="P14" s="820"/>
      <c r="Q14" s="821"/>
      <c r="R14" s="788">
        <v>4</v>
      </c>
    </row>
    <row r="15" spans="1:18" x14ac:dyDescent="0.2">
      <c r="A15" s="67">
        <v>5</v>
      </c>
      <c r="B15" s="786"/>
      <c r="C15" s="777"/>
      <c r="D15" s="60"/>
      <c r="E15" s="61"/>
      <c r="F15" s="62"/>
      <c r="G15" s="63"/>
      <c r="H15" s="60"/>
      <c r="I15" s="61"/>
      <c r="J15" s="62"/>
      <c r="K15" s="61"/>
      <c r="L15" s="57"/>
      <c r="M15" s="64"/>
      <c r="N15" s="62"/>
      <c r="O15" s="55"/>
      <c r="P15" s="820"/>
      <c r="Q15" s="821"/>
      <c r="R15" s="788">
        <v>5</v>
      </c>
    </row>
    <row r="16" spans="1:18" x14ac:dyDescent="0.2">
      <c r="A16" s="67">
        <v>6</v>
      </c>
      <c r="B16" s="786"/>
      <c r="C16" s="777"/>
      <c r="D16" s="60"/>
      <c r="E16" s="61"/>
      <c r="F16" s="62"/>
      <c r="G16" s="63"/>
      <c r="H16" s="60"/>
      <c r="I16" s="61"/>
      <c r="J16" s="62"/>
      <c r="K16" s="61"/>
      <c r="L16" s="57"/>
      <c r="M16" s="64"/>
      <c r="N16" s="62"/>
      <c r="O16" s="55"/>
      <c r="P16" s="820"/>
      <c r="Q16" s="821"/>
      <c r="R16" s="788">
        <v>6</v>
      </c>
    </row>
    <row r="17" spans="1:18" x14ac:dyDescent="0.2">
      <c r="A17" s="67">
        <v>7</v>
      </c>
      <c r="B17" s="786"/>
      <c r="C17" s="777"/>
      <c r="D17" s="60"/>
      <c r="E17" s="61"/>
      <c r="F17" s="62"/>
      <c r="G17" s="63"/>
      <c r="H17" s="60"/>
      <c r="I17" s="61"/>
      <c r="J17" s="62"/>
      <c r="K17" s="61"/>
      <c r="L17" s="57"/>
      <c r="M17" s="64"/>
      <c r="N17" s="62"/>
      <c r="O17" s="55"/>
      <c r="P17" s="820"/>
      <c r="Q17" s="821"/>
      <c r="R17" s="788">
        <v>7</v>
      </c>
    </row>
    <row r="18" spans="1:18" x14ac:dyDescent="0.2">
      <c r="A18" s="67">
        <v>8</v>
      </c>
      <c r="B18" s="786"/>
      <c r="C18" s="777"/>
      <c r="D18" s="60"/>
      <c r="E18" s="61"/>
      <c r="F18" s="62"/>
      <c r="G18" s="63"/>
      <c r="H18" s="60"/>
      <c r="I18" s="61"/>
      <c r="J18" s="62"/>
      <c r="K18" s="61"/>
      <c r="L18" s="57"/>
      <c r="M18" s="64"/>
      <c r="N18" s="62"/>
      <c r="O18" s="55"/>
      <c r="P18" s="820"/>
      <c r="Q18" s="821"/>
      <c r="R18" s="788">
        <v>8</v>
      </c>
    </row>
    <row r="19" spans="1:18" x14ac:dyDescent="0.2">
      <c r="A19" s="67">
        <v>9</v>
      </c>
      <c r="B19" s="786"/>
      <c r="C19" s="777"/>
      <c r="D19" s="60"/>
      <c r="E19" s="61"/>
      <c r="F19" s="62"/>
      <c r="G19" s="63"/>
      <c r="H19" s="60"/>
      <c r="I19" s="61"/>
      <c r="J19" s="62"/>
      <c r="K19" s="61"/>
      <c r="L19" s="57"/>
      <c r="M19" s="64"/>
      <c r="N19" s="62"/>
      <c r="O19" s="55"/>
      <c r="P19" s="820"/>
      <c r="Q19" s="821"/>
      <c r="R19" s="788">
        <v>9</v>
      </c>
    </row>
    <row r="20" spans="1:18" x14ac:dyDescent="0.2">
      <c r="A20" s="67">
        <v>10</v>
      </c>
      <c r="B20" s="786"/>
      <c r="C20" s="777"/>
      <c r="D20" s="60"/>
      <c r="E20" s="61"/>
      <c r="F20" s="62"/>
      <c r="G20" s="63"/>
      <c r="H20" s="60"/>
      <c r="I20" s="61"/>
      <c r="J20" s="62"/>
      <c r="K20" s="61"/>
      <c r="L20" s="57"/>
      <c r="M20" s="64"/>
      <c r="N20" s="62"/>
      <c r="O20" s="55"/>
      <c r="P20" s="820"/>
      <c r="Q20" s="821"/>
      <c r="R20" s="788">
        <v>10</v>
      </c>
    </row>
    <row r="21" spans="1:18" ht="13.5" thickBot="1" x14ac:dyDescent="0.25">
      <c r="A21" s="778" t="s">
        <v>88</v>
      </c>
      <c r="B21" s="779" t="s">
        <v>88</v>
      </c>
      <c r="C21" s="780" t="s">
        <v>88</v>
      </c>
      <c r="D21" s="745" t="s">
        <v>88</v>
      </c>
      <c r="E21" s="781" t="s">
        <v>88</v>
      </c>
      <c r="F21" s="782" t="s">
        <v>88</v>
      </c>
      <c r="G21" s="747" t="s">
        <v>88</v>
      </c>
      <c r="H21" s="745" t="s">
        <v>88</v>
      </c>
      <c r="I21" s="781" t="s">
        <v>88</v>
      </c>
      <c r="J21" s="782" t="s">
        <v>88</v>
      </c>
      <c r="K21" s="781" t="s">
        <v>88</v>
      </c>
      <c r="L21" s="783" t="s">
        <v>88</v>
      </c>
      <c r="M21" s="781" t="s">
        <v>88</v>
      </c>
      <c r="N21" s="782" t="s">
        <v>88</v>
      </c>
      <c r="O21" s="781" t="s">
        <v>88</v>
      </c>
      <c r="P21" s="745" t="s">
        <v>88</v>
      </c>
      <c r="Q21" s="746" t="s">
        <v>88</v>
      </c>
      <c r="R21" s="784" t="s">
        <v>88</v>
      </c>
    </row>
    <row r="22" spans="1:18" ht="13.5" thickTop="1" x14ac:dyDescent="0.2"/>
  </sheetData>
  <mergeCells count="24">
    <mergeCell ref="L8:M8"/>
    <mergeCell ref="N8:O8"/>
    <mergeCell ref="D9:E9"/>
    <mergeCell ref="F9:G9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N7:O7"/>
    <mergeCell ref="P7:R9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sheetPr>
    <tabColor rgb="FFFF0000"/>
  </sheetPr>
  <dimension ref="A1:R22"/>
  <sheetViews>
    <sheetView workbookViewId="0">
      <selection sqref="A1:R1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400" t="s">
        <v>512</v>
      </c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  <c r="M1" s="1400"/>
      <c r="N1" s="1400"/>
      <c r="O1" s="1400"/>
      <c r="P1" s="1400"/>
      <c r="Q1" s="1400"/>
      <c r="R1" s="1400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01" t="s">
        <v>24</v>
      </c>
      <c r="B4" s="1401"/>
      <c r="C4" s="1401"/>
      <c r="D4" s="1401"/>
      <c r="E4" s="1401"/>
      <c r="F4" s="1401"/>
      <c r="G4" s="1401"/>
      <c r="H4" s="1401"/>
      <c r="I4" s="1401"/>
      <c r="J4" s="1401"/>
      <c r="K4" s="1401"/>
      <c r="L4" s="1401"/>
      <c r="M4" s="1401"/>
      <c r="N4" s="1401"/>
      <c r="O4" s="1401"/>
      <c r="P4" s="1401"/>
      <c r="Q4" s="1401"/>
      <c r="R4" s="1401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/>
    <row r="7" spans="1:18" ht="13.5" thickTop="1" x14ac:dyDescent="0.2">
      <c r="A7" s="1440" t="s">
        <v>25</v>
      </c>
      <c r="B7" s="1443" t="s">
        <v>26</v>
      </c>
      <c r="C7" s="1408" t="s">
        <v>27</v>
      </c>
      <c r="D7" s="1433" t="s">
        <v>6</v>
      </c>
      <c r="E7" s="1415"/>
      <c r="F7" s="1434" t="s">
        <v>7</v>
      </c>
      <c r="G7" s="1414"/>
      <c r="H7" s="1433" t="s">
        <v>8</v>
      </c>
      <c r="I7" s="1415"/>
      <c r="J7" s="1434" t="s">
        <v>9</v>
      </c>
      <c r="K7" s="1415"/>
      <c r="L7" s="1435" t="s">
        <v>10</v>
      </c>
      <c r="M7" s="1417"/>
      <c r="N7" s="1435" t="s">
        <v>11</v>
      </c>
      <c r="O7" s="1417"/>
      <c r="P7" s="1446" t="s">
        <v>28</v>
      </c>
      <c r="Q7" s="1419"/>
      <c r="R7" s="1420"/>
    </row>
    <row r="8" spans="1:18" x14ac:dyDescent="0.2">
      <c r="A8" s="1441"/>
      <c r="B8" s="1444"/>
      <c r="C8" s="1409"/>
      <c r="D8" s="1447" t="str">
        <f>IF(ISBLANK('[10]Ukupni plasman lige'!$D$8:$E$8)=FALSE,'[10]Ukupni plasman lige'!$D$8:$E$8,"")</f>
        <v>Granešina</v>
      </c>
      <c r="E8" s="1437"/>
      <c r="F8" s="1447" t="str">
        <f>IF(ISBLANK('[10]Ukupni plasman lige'!$F$8:$G$8)=FALSE,'[10]Ukupni plasman lige'!$F$8:$G$8,"")</f>
        <v>Granešina</v>
      </c>
      <c r="G8" s="1437"/>
      <c r="H8" s="1447" t="str">
        <f>IF(ISBLANK('[10]Ukupni plasman lige'!$H$8:$I$8)=FALSE,'[10]Ukupni plasman lige'!$H$8:$I$8,"")</f>
        <v>Granešina</v>
      </c>
      <c r="I8" s="1437"/>
      <c r="J8" s="1436" t="str">
        <f>IF(ISBLANK('[10]Ukupni plasman lige'!$J$8:$K$8)=FALSE,'[10]Ukupni plasman lige'!$J$8:$K$8,"")</f>
        <v>Granešina</v>
      </c>
      <c r="K8" s="1437"/>
      <c r="L8" s="1436" t="str">
        <f>IF(ISBLANK('[10]Ukupni plasman lige'!$L$8:$M$8)=FALSE,'[10]Ukupni plasman lige'!$L$8:$M$8,"")</f>
        <v>Granešina</v>
      </c>
      <c r="M8" s="1437"/>
      <c r="N8" s="1436" t="str">
        <f>IF(ISBLANK('[10]Ukupni plasman lige'!$N$8:$O$8)=FALSE,'[10]Ukupni plasman lige'!$N$8:$O$8,"")</f>
        <v>Granešina</v>
      </c>
      <c r="O8" s="1437"/>
      <c r="P8" s="1421"/>
      <c r="Q8" s="1422"/>
      <c r="R8" s="1423"/>
    </row>
    <row r="9" spans="1:18" x14ac:dyDescent="0.2">
      <c r="A9" s="1441"/>
      <c r="B9" s="1444"/>
      <c r="C9" s="1409"/>
      <c r="D9" s="1438">
        <v>46333</v>
      </c>
      <c r="E9" s="1439"/>
      <c r="F9" s="1438" t="s">
        <v>507</v>
      </c>
      <c r="G9" s="1439"/>
      <c r="H9" s="1438" t="s">
        <v>508</v>
      </c>
      <c r="I9" s="1439"/>
      <c r="J9" s="1438" t="s">
        <v>509</v>
      </c>
      <c r="K9" s="1439"/>
      <c r="L9" s="1438" t="s">
        <v>509</v>
      </c>
      <c r="M9" s="1439"/>
      <c r="N9" s="1438" t="s">
        <v>510</v>
      </c>
      <c r="O9" s="1439"/>
      <c r="P9" s="1424"/>
      <c r="Q9" s="1425"/>
      <c r="R9" s="1426"/>
    </row>
    <row r="10" spans="1:18" ht="13.5" thickBot="1" x14ac:dyDescent="0.25">
      <c r="A10" s="1442"/>
      <c r="B10" s="1445"/>
      <c r="C10" s="1410"/>
      <c r="D10" s="914" t="s">
        <v>29</v>
      </c>
      <c r="E10" s="915" t="s">
        <v>30</v>
      </c>
      <c r="F10" s="916" t="s">
        <v>29</v>
      </c>
      <c r="G10" s="917" t="s">
        <v>30</v>
      </c>
      <c r="H10" s="914" t="s">
        <v>29</v>
      </c>
      <c r="I10" s="915" t="s">
        <v>30</v>
      </c>
      <c r="J10" s="916" t="s">
        <v>29</v>
      </c>
      <c r="K10" s="915" t="s">
        <v>30</v>
      </c>
      <c r="L10" s="914" t="s">
        <v>29</v>
      </c>
      <c r="M10" s="915" t="s">
        <v>30</v>
      </c>
      <c r="N10" s="916" t="s">
        <v>29</v>
      </c>
      <c r="O10" s="917" t="s">
        <v>30</v>
      </c>
      <c r="P10" s="73" t="s">
        <v>29</v>
      </c>
      <c r="Q10" s="44" t="s">
        <v>30</v>
      </c>
      <c r="R10" s="51" t="s">
        <v>31</v>
      </c>
    </row>
    <row r="11" spans="1:18" ht="13.5" thickTop="1" x14ac:dyDescent="0.2">
      <c r="A11" s="74">
        <v>1</v>
      </c>
      <c r="B11" s="918" t="s">
        <v>118</v>
      </c>
      <c r="C11" s="775" t="s">
        <v>251</v>
      </c>
      <c r="D11" s="52"/>
      <c r="E11" s="53"/>
      <c r="F11" s="54"/>
      <c r="G11" s="55"/>
      <c r="H11" s="52"/>
      <c r="I11" s="53"/>
      <c r="J11" s="54"/>
      <c r="K11" s="56"/>
      <c r="L11" s="57"/>
      <c r="M11" s="58"/>
      <c r="N11" s="59"/>
      <c r="O11" s="55"/>
      <c r="P11" s="52"/>
      <c r="Q11" s="184"/>
      <c r="R11" s="185">
        <v>1</v>
      </c>
    </row>
    <row r="12" spans="1:18" x14ac:dyDescent="0.2">
      <c r="A12" s="67">
        <v>2</v>
      </c>
      <c r="B12" s="776" t="s">
        <v>173</v>
      </c>
      <c r="C12" s="777" t="s">
        <v>252</v>
      </c>
      <c r="D12" s="60"/>
      <c r="E12" s="61"/>
      <c r="F12" s="62"/>
      <c r="G12" s="63"/>
      <c r="H12" s="60"/>
      <c r="I12" s="61"/>
      <c r="J12" s="62"/>
      <c r="K12" s="61"/>
      <c r="L12" s="57"/>
      <c r="M12" s="64"/>
      <c r="N12" s="62"/>
      <c r="O12" s="55"/>
      <c r="P12" s="60"/>
      <c r="Q12" s="65"/>
      <c r="R12" s="66">
        <v>2</v>
      </c>
    </row>
    <row r="13" spans="1:18" x14ac:dyDescent="0.2">
      <c r="A13" s="67">
        <v>3</v>
      </c>
      <c r="B13" s="776" t="s">
        <v>120</v>
      </c>
      <c r="C13" s="777" t="s">
        <v>253</v>
      </c>
      <c r="D13" s="60"/>
      <c r="E13" s="61"/>
      <c r="F13" s="62"/>
      <c r="G13" s="63"/>
      <c r="H13" s="60"/>
      <c r="I13" s="61"/>
      <c r="J13" s="62"/>
      <c r="K13" s="61"/>
      <c r="L13" s="57"/>
      <c r="M13" s="64"/>
      <c r="N13" s="62"/>
      <c r="O13" s="55"/>
      <c r="P13" s="60"/>
      <c r="Q13" s="65"/>
      <c r="R13" s="66">
        <v>3</v>
      </c>
    </row>
    <row r="14" spans="1:18" x14ac:dyDescent="0.2">
      <c r="A14" s="67">
        <v>4</v>
      </c>
      <c r="B14" s="776" t="s">
        <v>165</v>
      </c>
      <c r="C14" s="777" t="s">
        <v>251</v>
      </c>
      <c r="D14" s="60"/>
      <c r="E14" s="61"/>
      <c r="F14" s="62"/>
      <c r="G14" s="63"/>
      <c r="H14" s="60"/>
      <c r="I14" s="61"/>
      <c r="J14" s="62"/>
      <c r="K14" s="61"/>
      <c r="L14" s="57"/>
      <c r="M14" s="64"/>
      <c r="N14" s="62"/>
      <c r="O14" s="55"/>
      <c r="P14" s="60"/>
      <c r="Q14" s="65"/>
      <c r="R14" s="66">
        <v>4</v>
      </c>
    </row>
    <row r="15" spans="1:18" x14ac:dyDescent="0.2">
      <c r="A15" s="67">
        <v>5</v>
      </c>
      <c r="B15" s="776" t="s">
        <v>163</v>
      </c>
      <c r="C15" s="777" t="s">
        <v>251</v>
      </c>
      <c r="D15" s="60"/>
      <c r="E15" s="61"/>
      <c r="F15" s="62"/>
      <c r="G15" s="63"/>
      <c r="H15" s="60"/>
      <c r="I15" s="61"/>
      <c r="J15" s="62"/>
      <c r="K15" s="61"/>
      <c r="L15" s="57"/>
      <c r="M15" s="64"/>
      <c r="N15" s="62"/>
      <c r="O15" s="55"/>
      <c r="P15" s="60"/>
      <c r="Q15" s="65"/>
      <c r="R15" s="66">
        <v>5</v>
      </c>
    </row>
    <row r="16" spans="1:18" x14ac:dyDescent="0.2">
      <c r="A16" s="67">
        <v>6</v>
      </c>
      <c r="B16" s="776" t="s">
        <v>164</v>
      </c>
      <c r="C16" s="777" t="s">
        <v>511</v>
      </c>
      <c r="D16" s="60"/>
      <c r="E16" s="61"/>
      <c r="F16" s="62"/>
      <c r="G16" s="63"/>
      <c r="H16" s="60"/>
      <c r="I16" s="61"/>
      <c r="J16" s="62"/>
      <c r="K16" s="61"/>
      <c r="L16" s="57"/>
      <c r="M16" s="64"/>
      <c r="N16" s="62"/>
      <c r="O16" s="55"/>
      <c r="P16" s="60"/>
      <c r="Q16" s="65"/>
      <c r="R16" s="66">
        <v>6</v>
      </c>
    </row>
    <row r="17" spans="1:18" x14ac:dyDescent="0.2">
      <c r="A17" s="67">
        <v>7</v>
      </c>
      <c r="B17" s="776" t="s">
        <v>119</v>
      </c>
      <c r="C17" s="777" t="s">
        <v>251</v>
      </c>
      <c r="D17" s="60"/>
      <c r="E17" s="61"/>
      <c r="F17" s="62"/>
      <c r="G17" s="63"/>
      <c r="H17" s="60"/>
      <c r="I17" s="61"/>
      <c r="J17" s="62"/>
      <c r="K17" s="61"/>
      <c r="L17" s="57"/>
      <c r="M17" s="64"/>
      <c r="N17" s="62"/>
      <c r="O17" s="55"/>
      <c r="P17" s="60"/>
      <c r="Q17" s="65"/>
      <c r="R17" s="66">
        <v>7</v>
      </c>
    </row>
    <row r="18" spans="1:18" x14ac:dyDescent="0.2">
      <c r="A18" s="67">
        <v>8</v>
      </c>
      <c r="B18" s="776" t="s">
        <v>22</v>
      </c>
      <c r="C18" s="777" t="s">
        <v>253</v>
      </c>
      <c r="D18" s="60"/>
      <c r="E18" s="61"/>
      <c r="F18" s="62"/>
      <c r="G18" s="63"/>
      <c r="H18" s="60"/>
      <c r="I18" s="61"/>
      <c r="J18" s="62"/>
      <c r="K18" s="61"/>
      <c r="L18" s="57"/>
      <c r="M18" s="64"/>
      <c r="N18" s="62"/>
      <c r="O18" s="55"/>
      <c r="P18" s="60"/>
      <c r="Q18" s="65"/>
      <c r="R18" s="66">
        <v>8</v>
      </c>
    </row>
    <row r="19" spans="1:18" x14ac:dyDescent="0.2">
      <c r="A19" s="67">
        <v>9</v>
      </c>
      <c r="B19" s="776" t="s">
        <v>174</v>
      </c>
      <c r="C19" s="777" t="s">
        <v>147</v>
      </c>
      <c r="D19" s="60"/>
      <c r="E19" s="61"/>
      <c r="F19" s="62"/>
      <c r="G19" s="63"/>
      <c r="H19" s="60"/>
      <c r="I19" s="61"/>
      <c r="J19" s="62"/>
      <c r="K19" s="61"/>
      <c r="L19" s="57"/>
      <c r="M19" s="64"/>
      <c r="N19" s="62"/>
      <c r="O19" s="55"/>
      <c r="P19" s="60"/>
      <c r="Q19" s="65"/>
      <c r="R19" s="66">
        <v>9</v>
      </c>
    </row>
    <row r="20" spans="1:18" x14ac:dyDescent="0.2">
      <c r="A20" s="67">
        <v>10</v>
      </c>
      <c r="B20" s="776" t="s">
        <v>176</v>
      </c>
      <c r="C20" s="777" t="s">
        <v>147</v>
      </c>
      <c r="D20" s="60"/>
      <c r="E20" s="61"/>
      <c r="F20" s="62"/>
      <c r="G20" s="63"/>
      <c r="H20" s="60"/>
      <c r="I20" s="61"/>
      <c r="J20" s="62"/>
      <c r="K20" s="61"/>
      <c r="L20" s="57"/>
      <c r="M20" s="64"/>
      <c r="N20" s="62"/>
      <c r="O20" s="55"/>
      <c r="P20" s="60"/>
      <c r="Q20" s="65"/>
      <c r="R20" s="66">
        <v>10</v>
      </c>
    </row>
    <row r="21" spans="1:18" ht="13.5" thickBot="1" x14ac:dyDescent="0.25">
      <c r="A21" s="778" t="s">
        <v>88</v>
      </c>
      <c r="B21" s="779"/>
      <c r="C21" s="780"/>
      <c r="D21" s="745" t="s">
        <v>88</v>
      </c>
      <c r="E21" s="781" t="s">
        <v>88</v>
      </c>
      <c r="F21" s="782" t="s">
        <v>88</v>
      </c>
      <c r="G21" s="747" t="s">
        <v>88</v>
      </c>
      <c r="H21" s="745" t="s">
        <v>88</v>
      </c>
      <c r="I21" s="781" t="s">
        <v>88</v>
      </c>
      <c r="J21" s="782" t="s">
        <v>88</v>
      </c>
      <c r="K21" s="781" t="s">
        <v>88</v>
      </c>
      <c r="L21" s="1154" t="s">
        <v>88</v>
      </c>
      <c r="M21" s="781" t="s">
        <v>88</v>
      </c>
      <c r="N21" s="782" t="s">
        <v>88</v>
      </c>
      <c r="O21" s="747" t="s">
        <v>88</v>
      </c>
      <c r="P21" s="745" t="s">
        <v>88</v>
      </c>
      <c r="Q21" s="746" t="s">
        <v>88</v>
      </c>
      <c r="R21" s="784" t="s">
        <v>88</v>
      </c>
    </row>
    <row r="22" spans="1:18" ht="13.5" thickTop="1" x14ac:dyDescent="0.2"/>
  </sheetData>
  <mergeCells count="24">
    <mergeCell ref="A1:R1"/>
    <mergeCell ref="A4:R4"/>
    <mergeCell ref="A7:A10"/>
    <mergeCell ref="B7:B10"/>
    <mergeCell ref="C7:C10"/>
    <mergeCell ref="D7:E7"/>
    <mergeCell ref="F7:G7"/>
    <mergeCell ref="D9:E9"/>
    <mergeCell ref="F9:G9"/>
    <mergeCell ref="P7:R9"/>
    <mergeCell ref="D8:E8"/>
    <mergeCell ref="F8:G8"/>
    <mergeCell ref="H8:I8"/>
    <mergeCell ref="J8:K8"/>
    <mergeCell ref="L8:M8"/>
    <mergeCell ref="N7:O7"/>
    <mergeCell ref="H7:I7"/>
    <mergeCell ref="J7:K7"/>
    <mergeCell ref="L7:M7"/>
    <mergeCell ref="N8:O8"/>
    <mergeCell ref="H9:I9"/>
    <mergeCell ref="J9:K9"/>
    <mergeCell ref="L9:M9"/>
    <mergeCell ref="N9:O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3"/>
  <sheetViews>
    <sheetView zoomScaleNormal="100" workbookViewId="0">
      <selection activeCell="C9" sqref="C9:R9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.7109375" style="2" customWidth="1"/>
    <col min="22" max="22" width="9.140625" style="2"/>
    <col min="23" max="27" width="0" style="2" hidden="1"/>
    <col min="28" max="257" width="9.140625" style="2"/>
  </cols>
  <sheetData>
    <row r="2" spans="1:21" x14ac:dyDescent="0.2"/>
    <row r="4" spans="1:21" ht="20.25" x14ac:dyDescent="0.3">
      <c r="C4" s="3" t="s">
        <v>38</v>
      </c>
      <c r="D4" s="15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5" t="s">
        <v>2</v>
      </c>
      <c r="H5" s="93"/>
      <c r="I5" s="93"/>
      <c r="J5" s="93"/>
      <c r="K5" s="95" t="s">
        <v>319</v>
      </c>
      <c r="L5" s="93"/>
      <c r="M5" s="93"/>
      <c r="N5" s="93"/>
    </row>
    <row r="6" spans="1:21" ht="20.25" x14ac:dyDescent="0.3">
      <c r="H6" s="93"/>
      <c r="I6" s="93"/>
      <c r="J6" s="93"/>
      <c r="K6" s="96" t="s">
        <v>3</v>
      </c>
      <c r="L6" s="93"/>
      <c r="M6" s="93"/>
      <c r="N6" s="93"/>
    </row>
    <row r="7" spans="1:21" ht="16.5" thickBot="1" x14ac:dyDescent="0.3">
      <c r="B7" s="14"/>
      <c r="C7" s="14"/>
      <c r="D7" s="14" t="s">
        <v>21</v>
      </c>
      <c r="E7" s="14"/>
    </row>
    <row r="8" spans="1:21" ht="19.5" thickTop="1" thickBot="1" x14ac:dyDescent="0.25">
      <c r="A8" s="1238" t="s">
        <v>4</v>
      </c>
      <c r="B8" s="1239" t="s">
        <v>5</v>
      </c>
      <c r="C8" s="1240" t="s">
        <v>6</v>
      </c>
      <c r="D8" s="1240"/>
      <c r="E8" s="1241" t="s">
        <v>7</v>
      </c>
      <c r="F8" s="1241"/>
      <c r="G8" s="1240" t="s">
        <v>8</v>
      </c>
      <c r="H8" s="1240"/>
      <c r="I8" s="1241" t="s">
        <v>9</v>
      </c>
      <c r="J8" s="1241"/>
      <c r="K8" s="1240" t="s">
        <v>10</v>
      </c>
      <c r="L8" s="1240"/>
      <c r="M8" s="1241" t="s">
        <v>11</v>
      </c>
      <c r="N8" s="1241"/>
      <c r="O8" s="1240" t="s">
        <v>12</v>
      </c>
      <c r="P8" s="1240"/>
      <c r="Q8" s="1247" t="s">
        <v>13</v>
      </c>
      <c r="R8" s="1247"/>
      <c r="S8" s="1242" t="s">
        <v>14</v>
      </c>
      <c r="T8" s="1242"/>
      <c r="U8" s="1242"/>
    </row>
    <row r="9" spans="1:21" ht="33.75" customHeight="1" thickTop="1" thickBot="1" x14ac:dyDescent="0.25">
      <c r="A9" s="1238"/>
      <c r="B9" s="1239"/>
      <c r="C9" s="1243" t="s">
        <v>329</v>
      </c>
      <c r="D9" s="1244"/>
      <c r="E9" s="1243" t="s">
        <v>330</v>
      </c>
      <c r="F9" s="1244"/>
      <c r="G9" s="1245" t="s">
        <v>331</v>
      </c>
      <c r="H9" s="1245"/>
      <c r="I9" s="1245" t="s">
        <v>332</v>
      </c>
      <c r="J9" s="1245"/>
      <c r="K9" s="1246" t="s">
        <v>333</v>
      </c>
      <c r="L9" s="1246"/>
      <c r="M9" s="1246" t="s">
        <v>334</v>
      </c>
      <c r="N9" s="1246"/>
      <c r="O9" s="1245" t="s">
        <v>335</v>
      </c>
      <c r="P9" s="1245"/>
      <c r="Q9" s="1245" t="s">
        <v>336</v>
      </c>
      <c r="R9" s="1245"/>
      <c r="S9" s="1242"/>
      <c r="T9" s="1242"/>
      <c r="U9" s="1242"/>
    </row>
    <row r="10" spans="1:21" ht="3.75" customHeight="1" thickTop="1" x14ac:dyDescent="0.2">
      <c r="A10" s="1238"/>
      <c r="B10" s="1239"/>
      <c r="C10" s="350"/>
      <c r="D10" s="351"/>
      <c r="E10" s="352"/>
      <c r="F10" s="353"/>
      <c r="G10" s="354"/>
      <c r="H10" s="355"/>
      <c r="I10" s="352"/>
      <c r="J10" s="353"/>
      <c r="K10" s="354"/>
      <c r="L10" s="355"/>
      <c r="M10" s="352"/>
      <c r="N10" s="353"/>
      <c r="O10" s="354"/>
      <c r="P10" s="355"/>
      <c r="Q10" s="352"/>
      <c r="R10" s="355"/>
      <c r="S10" s="354"/>
      <c r="T10" s="356"/>
      <c r="U10" s="526"/>
    </row>
    <row r="11" spans="1:21" ht="15.75" x14ac:dyDescent="0.2">
      <c r="A11" s="527"/>
      <c r="B11" s="359"/>
      <c r="C11" s="350" t="s">
        <v>15</v>
      </c>
      <c r="D11" s="351" t="s">
        <v>16</v>
      </c>
      <c r="E11" s="528" t="s">
        <v>15</v>
      </c>
      <c r="F11" s="529" t="s">
        <v>16</v>
      </c>
      <c r="G11" s="350" t="s">
        <v>15</v>
      </c>
      <c r="H11" s="351" t="s">
        <v>16</v>
      </c>
      <c r="I11" s="528" t="s">
        <v>15</v>
      </c>
      <c r="J11" s="529" t="s">
        <v>16</v>
      </c>
      <c r="K11" s="350" t="s">
        <v>15</v>
      </c>
      <c r="L11" s="351" t="s">
        <v>16</v>
      </c>
      <c r="M11" s="528" t="s">
        <v>15</v>
      </c>
      <c r="N11" s="529" t="s">
        <v>16</v>
      </c>
      <c r="O11" s="350" t="s">
        <v>15</v>
      </c>
      <c r="P11" s="351" t="s">
        <v>16</v>
      </c>
      <c r="Q11" s="528" t="s">
        <v>15</v>
      </c>
      <c r="R11" s="351" t="s">
        <v>16</v>
      </c>
      <c r="S11" s="350" t="s">
        <v>15</v>
      </c>
      <c r="T11" s="530" t="s">
        <v>17</v>
      </c>
      <c r="U11" s="531" t="s">
        <v>18</v>
      </c>
    </row>
    <row r="12" spans="1:21" ht="3.75" customHeight="1" thickBot="1" x14ac:dyDescent="0.25">
      <c r="A12" s="532"/>
      <c r="B12" s="367"/>
      <c r="C12" s="368"/>
      <c r="D12" s="369"/>
      <c r="E12" s="368"/>
      <c r="F12" s="370"/>
      <c r="G12" s="368"/>
      <c r="H12" s="369"/>
      <c r="I12" s="368"/>
      <c r="J12" s="370"/>
      <c r="K12" s="368"/>
      <c r="L12" s="369"/>
      <c r="M12" s="368"/>
      <c r="N12" s="370"/>
      <c r="O12" s="368"/>
      <c r="P12" s="369"/>
      <c r="Q12" s="368"/>
      <c r="R12" s="369"/>
      <c r="S12" s="368"/>
      <c r="T12" s="371"/>
      <c r="U12" s="533"/>
    </row>
    <row r="13" spans="1:21" ht="33" customHeight="1" thickTop="1" x14ac:dyDescent="0.2">
      <c r="A13" s="534">
        <v>1</v>
      </c>
      <c r="B13" s="537" t="s">
        <v>188</v>
      </c>
      <c r="C13" s="75"/>
      <c r="D13" s="76"/>
      <c r="E13" s="77"/>
      <c r="F13" s="78"/>
      <c r="G13" s="374"/>
      <c r="H13" s="459"/>
      <c r="I13" s="376"/>
      <c r="J13" s="462"/>
      <c r="K13" s="374"/>
      <c r="L13" s="459"/>
      <c r="M13" s="376"/>
      <c r="N13" s="462"/>
      <c r="O13" s="374"/>
      <c r="P13" s="459"/>
      <c r="Q13" s="376"/>
      <c r="R13" s="462"/>
      <c r="S13" s="535"/>
      <c r="T13" s="88"/>
      <c r="U13" s="87">
        <v>1</v>
      </c>
    </row>
    <row r="14" spans="1:21" ht="33" customHeight="1" x14ac:dyDescent="0.2">
      <c r="A14" s="536">
        <v>2</v>
      </c>
      <c r="B14" s="537" t="s">
        <v>130</v>
      </c>
      <c r="C14" s="75"/>
      <c r="D14" s="76"/>
      <c r="E14" s="77"/>
      <c r="F14" s="78"/>
      <c r="G14" s="374"/>
      <c r="H14" s="459"/>
      <c r="I14" s="376"/>
      <c r="J14" s="462"/>
      <c r="K14" s="374"/>
      <c r="L14" s="459"/>
      <c r="M14" s="376"/>
      <c r="N14" s="462"/>
      <c r="O14" s="374"/>
      <c r="P14" s="459"/>
      <c r="Q14" s="376"/>
      <c r="R14" s="462"/>
      <c r="S14" s="535"/>
      <c r="T14" s="88"/>
      <c r="U14" s="87">
        <v>2</v>
      </c>
    </row>
    <row r="15" spans="1:21" ht="33" customHeight="1" x14ac:dyDescent="0.2">
      <c r="A15" s="536">
        <v>3</v>
      </c>
      <c r="B15" s="537" t="s">
        <v>75</v>
      </c>
      <c r="C15" s="75"/>
      <c r="D15" s="76"/>
      <c r="E15" s="77"/>
      <c r="F15" s="78"/>
      <c r="G15" s="374"/>
      <c r="H15" s="459"/>
      <c r="I15" s="376"/>
      <c r="J15" s="462"/>
      <c r="K15" s="374"/>
      <c r="L15" s="459"/>
      <c r="M15" s="376"/>
      <c r="N15" s="462"/>
      <c r="O15" s="374"/>
      <c r="P15" s="459"/>
      <c r="Q15" s="376"/>
      <c r="R15" s="462"/>
      <c r="S15" s="535"/>
      <c r="T15" s="88"/>
      <c r="U15" s="87">
        <v>3</v>
      </c>
    </row>
    <row r="16" spans="1:21" ht="33" customHeight="1" x14ac:dyDescent="0.2">
      <c r="A16" s="536">
        <v>4</v>
      </c>
      <c r="B16" s="537" t="s">
        <v>186</v>
      </c>
      <c r="C16" s="75"/>
      <c r="D16" s="76"/>
      <c r="E16" s="77"/>
      <c r="F16" s="78"/>
      <c r="G16" s="374"/>
      <c r="H16" s="459"/>
      <c r="I16" s="376"/>
      <c r="J16" s="462"/>
      <c r="K16" s="374"/>
      <c r="L16" s="459"/>
      <c r="M16" s="376"/>
      <c r="N16" s="462"/>
      <c r="O16" s="374"/>
      <c r="P16" s="459"/>
      <c r="Q16" s="376"/>
      <c r="R16" s="462"/>
      <c r="S16" s="535"/>
      <c r="T16" s="88"/>
      <c r="U16" s="87">
        <v>4</v>
      </c>
    </row>
    <row r="17" spans="1:21" ht="33" customHeight="1" x14ac:dyDescent="0.2">
      <c r="A17" s="536">
        <v>5</v>
      </c>
      <c r="B17" s="537" t="s">
        <v>33</v>
      </c>
      <c r="C17" s="75"/>
      <c r="D17" s="76"/>
      <c r="E17" s="77"/>
      <c r="F17" s="78"/>
      <c r="G17" s="374"/>
      <c r="H17" s="459"/>
      <c r="I17" s="376"/>
      <c r="J17" s="462"/>
      <c r="K17" s="374"/>
      <c r="L17" s="459"/>
      <c r="M17" s="376"/>
      <c r="N17" s="462"/>
      <c r="O17" s="374"/>
      <c r="P17" s="459"/>
      <c r="Q17" s="376"/>
      <c r="R17" s="462"/>
      <c r="S17" s="535"/>
      <c r="T17" s="88"/>
      <c r="U17" s="87">
        <v>5</v>
      </c>
    </row>
    <row r="18" spans="1:21" ht="33" customHeight="1" x14ac:dyDescent="0.2">
      <c r="A18" s="536">
        <v>6</v>
      </c>
      <c r="B18" s="537" t="s">
        <v>85</v>
      </c>
      <c r="C18" s="75"/>
      <c r="D18" s="76"/>
      <c r="E18" s="77"/>
      <c r="F18" s="78"/>
      <c r="G18" s="374"/>
      <c r="H18" s="459"/>
      <c r="I18" s="376"/>
      <c r="J18" s="462"/>
      <c r="K18" s="374"/>
      <c r="L18" s="459"/>
      <c r="M18" s="376"/>
      <c r="N18" s="462"/>
      <c r="O18" s="374"/>
      <c r="P18" s="459"/>
      <c r="Q18" s="376"/>
      <c r="R18" s="462"/>
      <c r="S18" s="535"/>
      <c r="T18" s="88"/>
      <c r="U18" s="87">
        <v>6</v>
      </c>
    </row>
    <row r="19" spans="1:21" ht="33" customHeight="1" x14ac:dyDescent="0.2">
      <c r="A19" s="536">
        <v>7</v>
      </c>
      <c r="B19" s="537" t="s">
        <v>129</v>
      </c>
      <c r="C19" s="75"/>
      <c r="D19" s="76"/>
      <c r="E19" s="77"/>
      <c r="F19" s="78"/>
      <c r="G19" s="374"/>
      <c r="H19" s="459"/>
      <c r="I19" s="376"/>
      <c r="J19" s="462"/>
      <c r="K19" s="374"/>
      <c r="L19" s="459"/>
      <c r="M19" s="376"/>
      <c r="N19" s="462"/>
      <c r="O19" s="374"/>
      <c r="P19" s="459"/>
      <c r="Q19" s="376"/>
      <c r="R19" s="462"/>
      <c r="S19" s="535"/>
      <c r="T19" s="88"/>
      <c r="U19" s="87">
        <v>7</v>
      </c>
    </row>
    <row r="20" spans="1:21" ht="33" customHeight="1" thickBot="1" x14ac:dyDescent="0.25">
      <c r="A20" s="437">
        <v>8</v>
      </c>
      <c r="B20" s="538" t="s">
        <v>84</v>
      </c>
      <c r="C20" s="83"/>
      <c r="D20" s="84"/>
      <c r="E20" s="85"/>
      <c r="F20" s="86"/>
      <c r="G20" s="386"/>
      <c r="H20" s="539"/>
      <c r="I20" s="388"/>
      <c r="J20" s="540"/>
      <c r="K20" s="386"/>
      <c r="L20" s="539"/>
      <c r="M20" s="388"/>
      <c r="N20" s="540"/>
      <c r="O20" s="386"/>
      <c r="P20" s="539"/>
      <c r="Q20" s="388"/>
      <c r="R20" s="540"/>
      <c r="S20" s="1159"/>
      <c r="T20" s="299"/>
      <c r="U20" s="541">
        <v>8</v>
      </c>
    </row>
    <row r="21" spans="1:21" ht="13.5" thickTop="1" x14ac:dyDescent="0.2"/>
    <row r="23" spans="1:21" ht="23.25" x14ac:dyDescent="0.35">
      <c r="B23" s="164" t="s">
        <v>289</v>
      </c>
      <c r="J23" s="164" t="s">
        <v>290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D53-3921-4E96-BBFB-BE60A2E6A4F8}">
  <dimension ref="A1:AF27"/>
  <sheetViews>
    <sheetView workbookViewId="0">
      <selection activeCell="U21" sqref="U21"/>
    </sheetView>
  </sheetViews>
  <sheetFormatPr defaultRowHeight="12.75" x14ac:dyDescent="0.2"/>
  <cols>
    <col min="1" max="1" width="5.7109375" customWidth="1"/>
    <col min="2" max="2" width="18.42578125" customWidth="1"/>
    <col min="3" max="3" width="19.140625" customWidth="1"/>
    <col min="4" max="9" width="5.7109375" customWidth="1"/>
    <col min="10" max="12" width="5.85546875" customWidth="1"/>
    <col min="13" max="13" width="5.7109375" customWidth="1"/>
    <col min="14" max="16" width="5.85546875" customWidth="1"/>
    <col min="17" max="17" width="5.7109375" customWidth="1"/>
    <col min="18" max="20" width="5.85546875" customWidth="1"/>
    <col min="21" max="21" width="6.140625" customWidth="1"/>
    <col min="22" max="24" width="5.85546875" customWidth="1"/>
    <col min="25" max="25" width="5.7109375" customWidth="1"/>
    <col min="26" max="26" width="5.85546875" customWidth="1"/>
    <col min="27" max="29" width="5.7109375" customWidth="1"/>
    <col min="30" max="32" width="5.85546875" customWidth="1"/>
  </cols>
  <sheetData>
    <row r="1" spans="1:32" ht="18" x14ac:dyDescent="0.25">
      <c r="F1" s="718"/>
      <c r="H1" s="719" t="s">
        <v>513</v>
      </c>
      <c r="I1" s="718"/>
    </row>
    <row r="3" spans="1:32" ht="18" x14ac:dyDescent="0.25">
      <c r="I3" s="720" t="s">
        <v>150</v>
      </c>
      <c r="J3" s="718"/>
    </row>
    <row r="4" spans="1:32" ht="15.75" x14ac:dyDescent="0.25">
      <c r="F4" s="718"/>
    </row>
    <row r="5" spans="1:32" ht="18" x14ac:dyDescent="0.25">
      <c r="H5" s="719" t="s">
        <v>514</v>
      </c>
      <c r="I5" s="718"/>
    </row>
    <row r="7" spans="1:32" ht="13.5" thickBot="1" x14ac:dyDescent="0.25"/>
    <row r="8" spans="1:32" ht="13.5" thickTop="1" x14ac:dyDescent="0.2">
      <c r="A8" s="1457" t="s">
        <v>25</v>
      </c>
      <c r="B8" s="1460" t="s">
        <v>26</v>
      </c>
      <c r="C8" s="1408" t="s">
        <v>151</v>
      </c>
      <c r="D8" s="1454" t="s">
        <v>152</v>
      </c>
      <c r="E8" s="1455"/>
      <c r="F8" s="1455"/>
      <c r="G8" s="1456"/>
      <c r="H8" s="1454" t="s">
        <v>153</v>
      </c>
      <c r="I8" s="1455"/>
      <c r="J8" s="1455"/>
      <c r="K8" s="1456"/>
      <c r="L8" s="1454" t="s">
        <v>154</v>
      </c>
      <c r="M8" s="1455"/>
      <c r="N8" s="1455"/>
      <c r="O8" s="1456"/>
      <c r="P8" s="1454" t="s">
        <v>155</v>
      </c>
      <c r="Q8" s="1455"/>
      <c r="R8" s="1455"/>
      <c r="S8" s="1456"/>
      <c r="T8" s="1454" t="s">
        <v>156</v>
      </c>
      <c r="U8" s="1455"/>
      <c r="V8" s="1455"/>
      <c r="W8" s="1456"/>
      <c r="X8" s="1454" t="s">
        <v>157</v>
      </c>
      <c r="Y8" s="1455"/>
      <c r="Z8" s="1455"/>
      <c r="AA8" s="1456"/>
      <c r="AB8" s="761"/>
      <c r="AC8" s="762"/>
      <c r="AD8" s="762"/>
      <c r="AE8" s="762"/>
      <c r="AF8" s="763"/>
    </row>
    <row r="9" spans="1:32" x14ac:dyDescent="0.2">
      <c r="A9" s="1458"/>
      <c r="B9" s="1461"/>
      <c r="C9" s="1409"/>
      <c r="D9" s="1451" t="s">
        <v>158</v>
      </c>
      <c r="E9" s="1452"/>
      <c r="F9" s="1452"/>
      <c r="G9" s="1453"/>
      <c r="H9" s="1451" t="s">
        <v>158</v>
      </c>
      <c r="I9" s="1452"/>
      <c r="J9" s="1452"/>
      <c r="K9" s="1453"/>
      <c r="L9" s="1451" t="s">
        <v>158</v>
      </c>
      <c r="M9" s="1452"/>
      <c r="N9" s="1452"/>
      <c r="O9" s="1453"/>
      <c r="P9" s="1451" t="s">
        <v>158</v>
      </c>
      <c r="Q9" s="1452"/>
      <c r="R9" s="1452"/>
      <c r="S9" s="1453"/>
      <c r="T9" s="1451" t="s">
        <v>158</v>
      </c>
      <c r="U9" s="1452"/>
      <c r="V9" s="1452"/>
      <c r="W9" s="1453"/>
      <c r="X9" s="1451" t="s">
        <v>158</v>
      </c>
      <c r="Y9" s="1452"/>
      <c r="Z9" s="1452"/>
      <c r="AA9" s="1453"/>
      <c r="AB9" s="1448" t="s">
        <v>14</v>
      </c>
      <c r="AC9" s="1449"/>
      <c r="AD9" s="1449"/>
      <c r="AE9" s="1449"/>
      <c r="AF9" s="1450"/>
    </row>
    <row r="10" spans="1:32" ht="13.5" thickBot="1" x14ac:dyDescent="0.25">
      <c r="A10" s="1458"/>
      <c r="B10" s="1461"/>
      <c r="C10" s="1409"/>
      <c r="D10" s="1451"/>
      <c r="E10" s="1452"/>
      <c r="F10" s="1452"/>
      <c r="G10" s="1453"/>
      <c r="H10" s="1451"/>
      <c r="I10" s="1452"/>
      <c r="J10" s="1452"/>
      <c r="K10" s="1453"/>
      <c r="L10" s="1451"/>
      <c r="M10" s="1452"/>
      <c r="N10" s="1452"/>
      <c r="O10" s="1453"/>
      <c r="P10" s="1451"/>
      <c r="Q10" s="1452"/>
      <c r="R10" s="1452"/>
      <c r="S10" s="1453"/>
      <c r="T10" s="1451"/>
      <c r="U10" s="1452"/>
      <c r="V10" s="1452"/>
      <c r="W10" s="1453"/>
      <c r="X10" s="1451"/>
      <c r="Y10" s="1452"/>
      <c r="Z10" s="1452"/>
      <c r="AA10" s="1453"/>
      <c r="AB10" s="764"/>
      <c r="AC10" s="765"/>
      <c r="AD10" s="765"/>
      <c r="AE10" s="765"/>
      <c r="AF10" s="766"/>
    </row>
    <row r="11" spans="1:32" ht="13.5" thickTop="1" x14ac:dyDescent="0.2">
      <c r="A11" s="1459"/>
      <c r="B11" s="1462"/>
      <c r="C11" s="1463"/>
      <c r="D11" s="756" t="s">
        <v>29</v>
      </c>
      <c r="E11" s="757" t="s">
        <v>159</v>
      </c>
      <c r="F11" s="758" t="s">
        <v>160</v>
      </c>
      <c r="G11" s="759" t="s">
        <v>161</v>
      </c>
      <c r="H11" s="756" t="s">
        <v>29</v>
      </c>
      <c r="I11" s="757" t="s">
        <v>159</v>
      </c>
      <c r="J11" s="758" t="s">
        <v>160</v>
      </c>
      <c r="K11" s="759" t="s">
        <v>161</v>
      </c>
      <c r="L11" s="756" t="s">
        <v>29</v>
      </c>
      <c r="M11" s="757" t="s">
        <v>159</v>
      </c>
      <c r="N11" s="758" t="s">
        <v>160</v>
      </c>
      <c r="O11" s="759" t="s">
        <v>161</v>
      </c>
      <c r="P11" s="756" t="s">
        <v>29</v>
      </c>
      <c r="Q11" s="757" t="s">
        <v>159</v>
      </c>
      <c r="R11" s="758" t="s">
        <v>160</v>
      </c>
      <c r="S11" s="759" t="s">
        <v>161</v>
      </c>
      <c r="T11" s="756" t="s">
        <v>29</v>
      </c>
      <c r="U11" s="757" t="s">
        <v>159</v>
      </c>
      <c r="V11" s="758" t="s">
        <v>160</v>
      </c>
      <c r="W11" s="759" t="s">
        <v>161</v>
      </c>
      <c r="X11" s="756" t="s">
        <v>29</v>
      </c>
      <c r="Y11" s="757" t="s">
        <v>159</v>
      </c>
      <c r="Z11" s="758" t="s">
        <v>160</v>
      </c>
      <c r="AA11" s="759" t="s">
        <v>161</v>
      </c>
      <c r="AB11" s="756" t="s">
        <v>29</v>
      </c>
      <c r="AC11" s="757" t="s">
        <v>159</v>
      </c>
      <c r="AD11" s="758" t="s">
        <v>160</v>
      </c>
      <c r="AE11" s="759" t="s">
        <v>161</v>
      </c>
      <c r="AF11" s="760" t="s">
        <v>31</v>
      </c>
    </row>
    <row r="12" spans="1:32" ht="13.5" thickBot="1" x14ac:dyDescent="0.25">
      <c r="A12" s="721">
        <v>1</v>
      </c>
      <c r="B12" s="722">
        <v>2</v>
      </c>
      <c r="C12" s="722">
        <v>3</v>
      </c>
      <c r="D12" s="723">
        <v>4</v>
      </c>
      <c r="E12" s="724">
        <v>5</v>
      </c>
      <c r="F12" s="725">
        <v>6</v>
      </c>
      <c r="G12" s="726">
        <v>7</v>
      </c>
      <c r="H12" s="723">
        <v>8</v>
      </c>
      <c r="I12" s="724">
        <v>9</v>
      </c>
      <c r="J12" s="725">
        <v>10</v>
      </c>
      <c r="K12" s="726">
        <v>11</v>
      </c>
      <c r="L12" s="723">
        <v>12</v>
      </c>
      <c r="M12" s="724">
        <v>13</v>
      </c>
      <c r="N12" s="725">
        <v>14</v>
      </c>
      <c r="O12" s="726">
        <v>15</v>
      </c>
      <c r="P12" s="723">
        <v>16</v>
      </c>
      <c r="Q12" s="724">
        <v>17</v>
      </c>
      <c r="R12" s="725">
        <v>18</v>
      </c>
      <c r="S12" s="726">
        <v>19</v>
      </c>
      <c r="T12" s="723">
        <v>20</v>
      </c>
      <c r="U12" s="724">
        <v>21</v>
      </c>
      <c r="V12" s="725">
        <v>22</v>
      </c>
      <c r="W12" s="726">
        <v>23</v>
      </c>
      <c r="X12" s="723">
        <v>24</v>
      </c>
      <c r="Y12" s="724">
        <v>25</v>
      </c>
      <c r="Z12" s="725">
        <v>26</v>
      </c>
      <c r="AA12" s="726">
        <v>27</v>
      </c>
      <c r="AB12" s="727">
        <v>28</v>
      </c>
      <c r="AC12" s="724">
        <v>29</v>
      </c>
      <c r="AD12" s="724">
        <v>30</v>
      </c>
      <c r="AE12" s="728">
        <v>31</v>
      </c>
      <c r="AF12" s="729">
        <v>32</v>
      </c>
    </row>
    <row r="13" spans="1:32" ht="13.5" thickTop="1" x14ac:dyDescent="0.2">
      <c r="A13" s="730">
        <v>1</v>
      </c>
      <c r="B13" s="767"/>
      <c r="C13" s="731"/>
      <c r="D13" s="54"/>
      <c r="E13" s="184"/>
      <c r="F13" s="55"/>
      <c r="G13" s="732"/>
      <c r="H13" s="733"/>
      <c r="I13" s="734"/>
      <c r="J13" s="735"/>
      <c r="K13" s="732"/>
      <c r="L13" s="733"/>
      <c r="M13" s="734"/>
      <c r="N13" s="735"/>
      <c r="O13" s="732"/>
      <c r="P13" s="733"/>
      <c r="Q13" s="734"/>
      <c r="R13" s="735"/>
      <c r="S13" s="732"/>
      <c r="T13" s="733"/>
      <c r="U13" s="734"/>
      <c r="V13" s="735"/>
      <c r="W13" s="732"/>
      <c r="X13" s="733"/>
      <c r="Y13" s="734"/>
      <c r="Z13" s="735"/>
      <c r="AA13" s="732"/>
      <c r="AB13" s="817"/>
      <c r="AC13" s="817"/>
      <c r="AD13" s="817"/>
      <c r="AE13" s="817"/>
      <c r="AF13" s="769">
        <v>1</v>
      </c>
    </row>
    <row r="14" spans="1:32" x14ac:dyDescent="0.2">
      <c r="A14" s="736">
        <v>2</v>
      </c>
      <c r="B14" s="767"/>
      <c r="C14" s="731"/>
      <c r="D14" s="60"/>
      <c r="E14" s="65"/>
      <c r="F14" s="63"/>
      <c r="G14" s="737"/>
      <c r="H14" s="738"/>
      <c r="I14" s="739"/>
      <c r="J14" s="740"/>
      <c r="K14" s="737"/>
      <c r="L14" s="738"/>
      <c r="M14" s="739"/>
      <c r="N14" s="740"/>
      <c r="O14" s="737"/>
      <c r="P14" s="738"/>
      <c r="Q14" s="739"/>
      <c r="R14" s="740"/>
      <c r="S14" s="737"/>
      <c r="T14" s="738"/>
      <c r="U14" s="739"/>
      <c r="V14" s="740"/>
      <c r="W14" s="737"/>
      <c r="X14" s="738"/>
      <c r="Y14" s="739"/>
      <c r="Z14" s="740"/>
      <c r="AA14" s="737"/>
      <c r="AB14" s="817"/>
      <c r="AC14" s="817"/>
      <c r="AD14" s="817"/>
      <c r="AE14" s="817"/>
      <c r="AF14" s="770">
        <v>2</v>
      </c>
    </row>
    <row r="15" spans="1:32" x14ac:dyDescent="0.2">
      <c r="A15" s="736">
        <v>3</v>
      </c>
      <c r="B15" s="767"/>
      <c r="C15" s="731"/>
      <c r="D15" s="60"/>
      <c r="E15" s="65"/>
      <c r="F15" s="63"/>
      <c r="G15" s="737"/>
      <c r="H15" s="738"/>
      <c r="I15" s="739"/>
      <c r="J15" s="740"/>
      <c r="K15" s="737"/>
      <c r="L15" s="738"/>
      <c r="M15" s="739"/>
      <c r="N15" s="740"/>
      <c r="O15" s="737"/>
      <c r="P15" s="738"/>
      <c r="Q15" s="739"/>
      <c r="R15" s="740"/>
      <c r="S15" s="737"/>
      <c r="T15" s="738"/>
      <c r="U15" s="739"/>
      <c r="V15" s="740"/>
      <c r="W15" s="737"/>
      <c r="X15" s="738"/>
      <c r="Y15" s="739"/>
      <c r="Z15" s="740"/>
      <c r="AA15" s="737"/>
      <c r="AB15" s="817"/>
      <c r="AC15" s="817"/>
      <c r="AD15" s="817"/>
      <c r="AE15" s="817"/>
      <c r="AF15" s="770">
        <v>3</v>
      </c>
    </row>
    <row r="16" spans="1:32" x14ac:dyDescent="0.2">
      <c r="A16" s="736">
        <v>4</v>
      </c>
      <c r="B16" s="767"/>
      <c r="C16" s="731"/>
      <c r="D16" s="60"/>
      <c r="E16" s="65"/>
      <c r="F16" s="63"/>
      <c r="G16" s="737"/>
      <c r="H16" s="738"/>
      <c r="I16" s="739"/>
      <c r="J16" s="740"/>
      <c r="K16" s="737"/>
      <c r="L16" s="738"/>
      <c r="M16" s="739"/>
      <c r="N16" s="740"/>
      <c r="O16" s="737"/>
      <c r="P16" s="738"/>
      <c r="Q16" s="739"/>
      <c r="R16" s="740"/>
      <c r="S16" s="737"/>
      <c r="T16" s="738"/>
      <c r="U16" s="739"/>
      <c r="V16" s="740"/>
      <c r="W16" s="737"/>
      <c r="X16" s="738"/>
      <c r="Y16" s="739"/>
      <c r="Z16" s="740"/>
      <c r="AA16" s="737"/>
      <c r="AB16" s="817"/>
      <c r="AC16" s="817"/>
      <c r="AD16" s="817"/>
      <c r="AE16" s="817"/>
      <c r="AF16" s="770">
        <v>4</v>
      </c>
    </row>
    <row r="17" spans="1:32" x14ac:dyDescent="0.2">
      <c r="A17" s="736">
        <v>5</v>
      </c>
      <c r="B17" s="767"/>
      <c r="C17" s="731"/>
      <c r="D17" s="60"/>
      <c r="E17" s="65"/>
      <c r="F17" s="63"/>
      <c r="G17" s="737"/>
      <c r="H17" s="738"/>
      <c r="I17" s="739"/>
      <c r="J17" s="740"/>
      <c r="K17" s="737"/>
      <c r="L17" s="738"/>
      <c r="M17" s="739"/>
      <c r="N17" s="740"/>
      <c r="O17" s="737"/>
      <c r="P17" s="738"/>
      <c r="Q17" s="739"/>
      <c r="R17" s="740"/>
      <c r="S17" s="737"/>
      <c r="T17" s="738"/>
      <c r="U17" s="739"/>
      <c r="V17" s="740"/>
      <c r="W17" s="737"/>
      <c r="X17" s="738"/>
      <c r="Y17" s="739"/>
      <c r="Z17" s="740"/>
      <c r="AA17" s="737"/>
      <c r="AB17" s="817"/>
      <c r="AC17" s="817"/>
      <c r="AD17" s="817"/>
      <c r="AE17" s="817"/>
      <c r="AF17" s="770">
        <v>5</v>
      </c>
    </row>
    <row r="18" spans="1:32" x14ac:dyDescent="0.2">
      <c r="A18" s="736">
        <v>6</v>
      </c>
      <c r="B18" s="767"/>
      <c r="C18" s="731"/>
      <c r="D18" s="60"/>
      <c r="E18" s="65"/>
      <c r="F18" s="63"/>
      <c r="G18" s="737"/>
      <c r="H18" s="738"/>
      <c r="I18" s="739"/>
      <c r="J18" s="740"/>
      <c r="K18" s="737"/>
      <c r="L18" s="738"/>
      <c r="M18" s="739"/>
      <c r="N18" s="740"/>
      <c r="O18" s="737"/>
      <c r="P18" s="738"/>
      <c r="Q18" s="739"/>
      <c r="R18" s="740"/>
      <c r="S18" s="737"/>
      <c r="T18" s="738"/>
      <c r="U18" s="739"/>
      <c r="V18" s="740"/>
      <c r="W18" s="737"/>
      <c r="X18" s="738"/>
      <c r="Y18" s="739"/>
      <c r="Z18" s="740"/>
      <c r="AA18" s="737"/>
      <c r="AB18" s="817"/>
      <c r="AC18" s="817"/>
      <c r="AD18" s="817"/>
      <c r="AE18" s="817"/>
      <c r="AF18" s="770">
        <v>6</v>
      </c>
    </row>
    <row r="19" spans="1:32" x14ac:dyDescent="0.2">
      <c r="A19" s="736">
        <v>7</v>
      </c>
      <c r="B19" s="767"/>
      <c r="C19" s="731"/>
      <c r="D19" s="60"/>
      <c r="E19" s="65"/>
      <c r="F19" s="63"/>
      <c r="G19" s="737"/>
      <c r="H19" s="738"/>
      <c r="I19" s="739"/>
      <c r="J19" s="740"/>
      <c r="K19" s="737"/>
      <c r="L19" s="738"/>
      <c r="M19" s="739"/>
      <c r="N19" s="740"/>
      <c r="O19" s="737"/>
      <c r="P19" s="738"/>
      <c r="Q19" s="739"/>
      <c r="R19" s="740"/>
      <c r="S19" s="737"/>
      <c r="T19" s="738"/>
      <c r="U19" s="739"/>
      <c r="V19" s="740"/>
      <c r="W19" s="737"/>
      <c r="X19" s="738"/>
      <c r="Y19" s="739"/>
      <c r="Z19" s="740"/>
      <c r="AA19" s="737"/>
      <c r="AB19" s="817"/>
      <c r="AC19" s="817"/>
      <c r="AD19" s="817"/>
      <c r="AE19" s="817"/>
      <c r="AF19" s="770">
        <v>7</v>
      </c>
    </row>
    <row r="20" spans="1:32" x14ac:dyDescent="0.2">
      <c r="A20" s="736">
        <v>8</v>
      </c>
      <c r="B20" s="767"/>
      <c r="C20" s="731"/>
      <c r="D20" s="60"/>
      <c r="E20" s="65"/>
      <c r="F20" s="63"/>
      <c r="G20" s="737"/>
      <c r="H20" s="738"/>
      <c r="I20" s="739"/>
      <c r="J20" s="740"/>
      <c r="K20" s="737"/>
      <c r="L20" s="738"/>
      <c r="M20" s="739"/>
      <c r="N20" s="740"/>
      <c r="O20" s="737"/>
      <c r="P20" s="738"/>
      <c r="Q20" s="739"/>
      <c r="R20" s="740"/>
      <c r="S20" s="737"/>
      <c r="T20" s="738"/>
      <c r="U20" s="739"/>
      <c r="V20" s="740"/>
      <c r="W20" s="737"/>
      <c r="X20" s="738"/>
      <c r="Y20" s="739"/>
      <c r="Z20" s="740"/>
      <c r="AA20" s="737"/>
      <c r="AB20" s="817"/>
      <c r="AC20" s="817"/>
      <c r="AD20" s="817"/>
      <c r="AE20" s="817"/>
      <c r="AF20" s="770">
        <v>8</v>
      </c>
    </row>
    <row r="21" spans="1:32" x14ac:dyDescent="0.2">
      <c r="A21" s="736">
        <v>9</v>
      </c>
      <c r="B21" s="767"/>
      <c r="C21" s="731"/>
      <c r="D21" s="60"/>
      <c r="E21" s="65"/>
      <c r="F21" s="63"/>
      <c r="G21" s="737"/>
      <c r="H21" s="738"/>
      <c r="I21" s="739"/>
      <c r="J21" s="740"/>
      <c r="K21" s="737"/>
      <c r="L21" s="738"/>
      <c r="M21" s="739"/>
      <c r="N21" s="740"/>
      <c r="O21" s="737"/>
      <c r="P21" s="738"/>
      <c r="Q21" s="739"/>
      <c r="R21" s="740"/>
      <c r="S21" s="737"/>
      <c r="T21" s="738"/>
      <c r="U21" s="739"/>
      <c r="V21" s="740"/>
      <c r="W21" s="737"/>
      <c r="X21" s="738"/>
      <c r="Y21" s="739"/>
      <c r="Z21" s="740"/>
      <c r="AA21" s="737"/>
      <c r="AB21" s="817"/>
      <c r="AC21" s="817"/>
      <c r="AD21" s="817"/>
      <c r="AE21" s="817"/>
      <c r="AF21" s="770">
        <v>9</v>
      </c>
    </row>
    <row r="22" spans="1:32" x14ac:dyDescent="0.2">
      <c r="A22" s="736">
        <v>10</v>
      </c>
      <c r="B22" s="767"/>
      <c r="C22" s="731"/>
      <c r="D22" s="60"/>
      <c r="E22" s="65"/>
      <c r="F22" s="63"/>
      <c r="G22" s="737"/>
      <c r="H22" s="738"/>
      <c r="I22" s="739"/>
      <c r="J22" s="740"/>
      <c r="K22" s="737"/>
      <c r="L22" s="738"/>
      <c r="M22" s="739"/>
      <c r="N22" s="740"/>
      <c r="O22" s="737"/>
      <c r="P22" s="738"/>
      <c r="Q22" s="739"/>
      <c r="R22" s="740"/>
      <c r="S22" s="737"/>
      <c r="T22" s="738"/>
      <c r="U22" s="739"/>
      <c r="V22" s="740"/>
      <c r="W22" s="737"/>
      <c r="X22" s="738"/>
      <c r="Y22" s="739"/>
      <c r="Z22" s="740"/>
      <c r="AA22" s="737"/>
      <c r="AB22" s="817"/>
      <c r="AC22" s="817"/>
      <c r="AD22" s="817"/>
      <c r="AE22" s="817"/>
      <c r="AF22" s="770">
        <v>10</v>
      </c>
    </row>
    <row r="23" spans="1:32" x14ac:dyDescent="0.2">
      <c r="A23" s="736">
        <v>11</v>
      </c>
      <c r="B23" s="768"/>
      <c r="C23" s="741"/>
      <c r="D23" s="60"/>
      <c r="E23" s="65"/>
      <c r="F23" s="63"/>
      <c r="G23" s="737"/>
      <c r="H23" s="738"/>
      <c r="I23" s="739"/>
      <c r="J23" s="740"/>
      <c r="K23" s="737"/>
      <c r="L23" s="738"/>
      <c r="M23" s="739"/>
      <c r="N23" s="740"/>
      <c r="O23" s="737"/>
      <c r="P23" s="738"/>
      <c r="Q23" s="739"/>
      <c r="R23" s="740"/>
      <c r="S23" s="737"/>
      <c r="T23" s="738"/>
      <c r="U23" s="739"/>
      <c r="V23" s="740"/>
      <c r="W23" s="737"/>
      <c r="X23" s="738"/>
      <c r="Y23" s="739"/>
      <c r="Z23" s="740"/>
      <c r="AA23" s="737"/>
      <c r="AB23" s="817"/>
      <c r="AC23" s="817"/>
      <c r="AD23" s="817"/>
      <c r="AE23" s="817"/>
      <c r="AF23" s="770">
        <v>11</v>
      </c>
    </row>
    <row r="24" spans="1:32" x14ac:dyDescent="0.2">
      <c r="A24" s="736">
        <v>12</v>
      </c>
      <c r="B24" s="767"/>
      <c r="C24" s="731"/>
      <c r="D24" s="60"/>
      <c r="E24" s="65"/>
      <c r="F24" s="63"/>
      <c r="G24" s="737"/>
      <c r="H24" s="738"/>
      <c r="I24" s="739"/>
      <c r="J24" s="740"/>
      <c r="K24" s="737"/>
      <c r="L24" s="738"/>
      <c r="M24" s="739"/>
      <c r="N24" s="740"/>
      <c r="O24" s="737"/>
      <c r="P24" s="738"/>
      <c r="Q24" s="739"/>
      <c r="R24" s="740"/>
      <c r="S24" s="737"/>
      <c r="T24" s="738"/>
      <c r="U24" s="739"/>
      <c r="V24" s="740"/>
      <c r="W24" s="737"/>
      <c r="X24" s="738"/>
      <c r="Y24" s="739"/>
      <c r="Z24" s="740"/>
      <c r="AA24" s="737"/>
      <c r="AB24" s="817"/>
      <c r="AC24" s="817"/>
      <c r="AD24" s="817"/>
      <c r="AE24" s="817"/>
      <c r="AF24" s="770">
        <v>12</v>
      </c>
    </row>
    <row r="25" spans="1:32" x14ac:dyDescent="0.2">
      <c r="A25" s="736">
        <v>13</v>
      </c>
      <c r="B25" s="768"/>
      <c r="C25" s="741"/>
      <c r="D25" s="60"/>
      <c r="E25" s="65"/>
      <c r="F25" s="63"/>
      <c r="G25" s="737"/>
      <c r="H25" s="738"/>
      <c r="I25" s="739"/>
      <c r="J25" s="740"/>
      <c r="K25" s="737"/>
      <c r="L25" s="738"/>
      <c r="M25" s="739"/>
      <c r="N25" s="740"/>
      <c r="O25" s="737"/>
      <c r="P25" s="738"/>
      <c r="Q25" s="739"/>
      <c r="R25" s="740"/>
      <c r="S25" s="737"/>
      <c r="T25" s="738"/>
      <c r="U25" s="739"/>
      <c r="V25" s="740"/>
      <c r="W25" s="737"/>
      <c r="X25" s="738"/>
      <c r="Y25" s="739"/>
      <c r="Z25" s="740"/>
      <c r="AA25" s="737"/>
      <c r="AB25" s="817"/>
      <c r="AC25" s="817"/>
      <c r="AD25" s="817"/>
      <c r="AE25" s="817"/>
      <c r="AF25" s="770">
        <v>13</v>
      </c>
    </row>
    <row r="26" spans="1:32" ht="13.5" thickBot="1" x14ac:dyDescent="0.25">
      <c r="A26" s="742"/>
      <c r="B26" s="743"/>
      <c r="C26" s="744"/>
      <c r="D26" s="745"/>
      <c r="E26" s="746"/>
      <c r="F26" s="747"/>
      <c r="G26" s="748"/>
      <c r="H26" s="749"/>
      <c r="I26" s="750"/>
      <c r="J26" s="751"/>
      <c r="K26" s="748"/>
      <c r="L26" s="749"/>
      <c r="M26" s="750"/>
      <c r="N26" s="751"/>
      <c r="O26" s="748"/>
      <c r="P26" s="749"/>
      <c r="Q26" s="750"/>
      <c r="R26" s="751"/>
      <c r="S26" s="748"/>
      <c r="T26" s="749"/>
      <c r="U26" s="750"/>
      <c r="V26" s="751"/>
      <c r="W26" s="748"/>
      <c r="X26" s="749"/>
      <c r="Y26" s="750"/>
      <c r="Z26" s="751"/>
      <c r="AA26" s="748"/>
      <c r="AB26" s="752" t="str">
        <f>IF(ISNUMBER(D26)=TRUE,SUM(D26+H26+L26+P26+T26+#REF!+X26+#REF!)," ")</f>
        <v xml:space="preserve"> </v>
      </c>
      <c r="AC26" s="753" t="str">
        <f>IF(ISNUMBER(E26)=TRUE,SUM(E26+I26+M26+Q26+U26+#REF!+Y26+#REF!)," ")</f>
        <v xml:space="preserve"> </v>
      </c>
      <c r="AD26" s="753" t="str">
        <f>IF(ISNUMBER(G26)=TRUE,SUM(G26+K26+O26+S26+W26+#REF!+AA26+#REF!)," ")</f>
        <v xml:space="preserve"> </v>
      </c>
      <c r="AE26" s="754"/>
      <c r="AF26" s="755"/>
    </row>
    <row r="27" spans="1:32" ht="13.5" thickTop="1" x14ac:dyDescent="0.2"/>
  </sheetData>
  <mergeCells count="22">
    <mergeCell ref="A8:A11"/>
    <mergeCell ref="B8:B11"/>
    <mergeCell ref="C8:C11"/>
    <mergeCell ref="D8:G8"/>
    <mergeCell ref="H8:K8"/>
    <mergeCell ref="P8:S8"/>
    <mergeCell ref="T8:W8"/>
    <mergeCell ref="X8:AA8"/>
    <mergeCell ref="D9:G9"/>
    <mergeCell ref="H9:K9"/>
    <mergeCell ref="L9:O9"/>
    <mergeCell ref="P9:S9"/>
    <mergeCell ref="T9:W9"/>
    <mergeCell ref="X9:AA9"/>
    <mergeCell ref="L8:O8"/>
    <mergeCell ref="AB9:AF9"/>
    <mergeCell ref="D10:G10"/>
    <mergeCell ref="H10:K10"/>
    <mergeCell ref="L10:O10"/>
    <mergeCell ref="P10:S10"/>
    <mergeCell ref="T10:W10"/>
    <mergeCell ref="X10:AA10"/>
  </mergeCells>
  <dataValidations count="1">
    <dataValidation allowBlank="1" showInputMessage="1" showErrorMessage="1" promptTitle="POZOR!" prompt="Polje sadrži formulu!_x000a_U polja u ovom dijelu ne upisujte i ne mjenjajte ništa!" sqref="D13:AF26" xr:uid="{38811AFF-6A4A-4322-BE16-9BC69DEF7AA7}"/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Z20"/>
  <sheetViews>
    <sheetView zoomScale="52" zoomScaleNormal="52" workbookViewId="0">
      <selection activeCell="AC7" sqref="AC7"/>
    </sheetView>
  </sheetViews>
  <sheetFormatPr defaultColWidth="8.85546875" defaultRowHeight="12.75" x14ac:dyDescent="0.2"/>
  <cols>
    <col min="1" max="1" width="4.42578125" style="28" customWidth="1"/>
    <col min="2" max="2" width="11.7109375" style="28" customWidth="1"/>
    <col min="3" max="3" width="48.85546875" style="28" customWidth="1"/>
    <col min="4" max="4" width="11" style="28" customWidth="1"/>
    <col min="5" max="5" width="17" style="28" customWidth="1"/>
    <col min="6" max="6" width="10.7109375" style="28" customWidth="1"/>
    <col min="7" max="7" width="14.5703125" style="28" customWidth="1"/>
    <col min="8" max="8" width="10.7109375" style="28" customWidth="1"/>
    <col min="9" max="9" width="15" style="28" customWidth="1"/>
    <col min="10" max="10" width="10.5703125" style="28" customWidth="1"/>
    <col min="11" max="11" width="15.7109375" style="28" customWidth="1"/>
    <col min="12" max="12" width="11.140625" style="28" customWidth="1"/>
    <col min="13" max="13" width="15.7109375" style="28" customWidth="1"/>
    <col min="14" max="14" width="10.7109375" style="28" customWidth="1"/>
    <col min="15" max="15" width="15" style="28" customWidth="1"/>
    <col min="16" max="16" width="10.7109375" style="28" customWidth="1"/>
    <col min="17" max="17" width="18.5703125" style="28" customWidth="1"/>
    <col min="18" max="18" width="10.7109375" style="28" customWidth="1"/>
    <col min="19" max="19" width="17.28515625" style="28" customWidth="1"/>
    <col min="20" max="20" width="10.5703125" style="28" customWidth="1"/>
    <col min="21" max="21" width="14.42578125" style="28" customWidth="1"/>
    <col min="22" max="22" width="10.7109375" style="28" customWidth="1"/>
    <col min="23" max="23" width="16.28515625" style="28" customWidth="1"/>
    <col min="24" max="24" width="14.140625" style="28" customWidth="1"/>
    <col min="25" max="25" width="16.5703125" style="28" customWidth="1"/>
    <col min="26" max="26" width="17.140625" style="28" customWidth="1"/>
    <col min="27" max="27" width="7.5703125" style="28" customWidth="1"/>
    <col min="28" max="28" width="9.85546875" style="28" customWidth="1"/>
    <col min="29" max="29" width="44.5703125" style="28" customWidth="1"/>
    <col min="30" max="30" width="8.85546875" style="28"/>
    <col min="31" max="31" width="10.140625" style="28" bestFit="1" customWidth="1"/>
    <col min="32" max="258" width="8.85546875" style="28"/>
    <col min="259" max="259" width="4.42578125" style="28" customWidth="1"/>
    <col min="260" max="260" width="38.85546875" style="28" customWidth="1"/>
    <col min="261" max="261" width="16.85546875" style="28" customWidth="1"/>
    <col min="262" max="262" width="14" style="28" customWidth="1"/>
    <col min="263" max="263" width="13.5703125" style="28" customWidth="1"/>
    <col min="264" max="264" width="10.7109375" style="28" customWidth="1"/>
    <col min="265" max="265" width="6.7109375" style="28" customWidth="1"/>
    <col min="266" max="267" width="10.7109375" style="28" customWidth="1"/>
    <col min="268" max="268" width="6.7109375" style="28" customWidth="1"/>
    <col min="269" max="270" width="10.7109375" style="28" customWidth="1"/>
    <col min="271" max="271" width="6.7109375" style="28" customWidth="1"/>
    <col min="272" max="273" width="10.7109375" style="28" customWidth="1"/>
    <col min="274" max="274" width="6.7109375" style="28" customWidth="1"/>
    <col min="275" max="276" width="10.7109375" style="28" customWidth="1"/>
    <col min="277" max="277" width="6.7109375" style="28" customWidth="1"/>
    <col min="278" max="279" width="10.7109375" style="28" customWidth="1"/>
    <col min="280" max="280" width="6.7109375" style="28" customWidth="1"/>
    <col min="281" max="281" width="9.140625" style="28" customWidth="1"/>
    <col min="282" max="282" width="8.85546875" style="28"/>
    <col min="283" max="283" width="7.5703125" style="28" customWidth="1"/>
    <col min="284" max="284" width="9.85546875" style="28" customWidth="1"/>
    <col min="285" max="286" width="8.85546875" style="28"/>
    <col min="287" max="287" width="10.140625" style="28" bestFit="1" customWidth="1"/>
    <col min="288" max="514" width="8.85546875" style="28"/>
    <col min="515" max="515" width="4.42578125" style="28" customWidth="1"/>
    <col min="516" max="516" width="38.85546875" style="28" customWidth="1"/>
    <col min="517" max="517" width="16.85546875" style="28" customWidth="1"/>
    <col min="518" max="518" width="14" style="28" customWidth="1"/>
    <col min="519" max="519" width="13.5703125" style="28" customWidth="1"/>
    <col min="520" max="520" width="10.7109375" style="28" customWidth="1"/>
    <col min="521" max="521" width="6.7109375" style="28" customWidth="1"/>
    <col min="522" max="523" width="10.7109375" style="28" customWidth="1"/>
    <col min="524" max="524" width="6.7109375" style="28" customWidth="1"/>
    <col min="525" max="526" width="10.7109375" style="28" customWidth="1"/>
    <col min="527" max="527" width="6.7109375" style="28" customWidth="1"/>
    <col min="528" max="529" width="10.7109375" style="28" customWidth="1"/>
    <col min="530" max="530" width="6.7109375" style="28" customWidth="1"/>
    <col min="531" max="532" width="10.7109375" style="28" customWidth="1"/>
    <col min="533" max="533" width="6.7109375" style="28" customWidth="1"/>
    <col min="534" max="535" width="10.7109375" style="28" customWidth="1"/>
    <col min="536" max="536" width="6.7109375" style="28" customWidth="1"/>
    <col min="537" max="537" width="9.140625" style="28" customWidth="1"/>
    <col min="538" max="538" width="8.85546875" style="28"/>
    <col min="539" max="539" width="7.5703125" style="28" customWidth="1"/>
    <col min="540" max="540" width="9.85546875" style="28" customWidth="1"/>
    <col min="541" max="542" width="8.85546875" style="28"/>
    <col min="543" max="543" width="10.140625" style="28" bestFit="1" customWidth="1"/>
    <col min="544" max="770" width="8.85546875" style="28"/>
    <col min="771" max="771" width="4.42578125" style="28" customWidth="1"/>
    <col min="772" max="772" width="38.85546875" style="28" customWidth="1"/>
    <col min="773" max="773" width="16.85546875" style="28" customWidth="1"/>
    <col min="774" max="774" width="14" style="28" customWidth="1"/>
    <col min="775" max="775" width="13.5703125" style="28" customWidth="1"/>
    <col min="776" max="776" width="10.7109375" style="28" customWidth="1"/>
    <col min="777" max="777" width="6.7109375" style="28" customWidth="1"/>
    <col min="778" max="779" width="10.7109375" style="28" customWidth="1"/>
    <col min="780" max="780" width="6.7109375" style="28" customWidth="1"/>
    <col min="781" max="782" width="10.7109375" style="28" customWidth="1"/>
    <col min="783" max="783" width="6.7109375" style="28" customWidth="1"/>
    <col min="784" max="785" width="10.7109375" style="28" customWidth="1"/>
    <col min="786" max="786" width="6.7109375" style="28" customWidth="1"/>
    <col min="787" max="788" width="10.7109375" style="28" customWidth="1"/>
    <col min="789" max="789" width="6.7109375" style="28" customWidth="1"/>
    <col min="790" max="791" width="10.7109375" style="28" customWidth="1"/>
    <col min="792" max="792" width="6.7109375" style="28" customWidth="1"/>
    <col min="793" max="793" width="9.140625" style="28" customWidth="1"/>
    <col min="794" max="794" width="8.85546875" style="28"/>
    <col min="795" max="795" width="7.5703125" style="28" customWidth="1"/>
    <col min="796" max="796" width="9.85546875" style="28" customWidth="1"/>
    <col min="797" max="798" width="8.85546875" style="28"/>
    <col min="799" max="799" width="10.140625" style="28" bestFit="1" customWidth="1"/>
    <col min="800" max="1026" width="8.85546875" style="28"/>
    <col min="1027" max="1027" width="4.42578125" style="28" customWidth="1"/>
    <col min="1028" max="1028" width="38.85546875" style="28" customWidth="1"/>
    <col min="1029" max="1029" width="16.85546875" style="28" customWidth="1"/>
    <col min="1030" max="1030" width="14" style="28" customWidth="1"/>
    <col min="1031" max="1031" width="13.5703125" style="28" customWidth="1"/>
    <col min="1032" max="1032" width="10.7109375" style="28" customWidth="1"/>
    <col min="1033" max="1033" width="6.7109375" style="28" customWidth="1"/>
    <col min="1034" max="1035" width="10.7109375" style="28" customWidth="1"/>
    <col min="1036" max="1036" width="6.7109375" style="28" customWidth="1"/>
    <col min="1037" max="1038" width="10.7109375" style="28" customWidth="1"/>
    <col min="1039" max="1039" width="6.7109375" style="28" customWidth="1"/>
    <col min="1040" max="1041" width="10.7109375" style="28" customWidth="1"/>
    <col min="1042" max="1042" width="6.7109375" style="28" customWidth="1"/>
    <col min="1043" max="1044" width="10.7109375" style="28" customWidth="1"/>
    <col min="1045" max="1045" width="6.7109375" style="28" customWidth="1"/>
    <col min="1046" max="1047" width="10.7109375" style="28" customWidth="1"/>
    <col min="1048" max="1048" width="6.7109375" style="28" customWidth="1"/>
    <col min="1049" max="1049" width="9.140625" style="28" customWidth="1"/>
    <col min="1050" max="1050" width="8.85546875" style="28"/>
    <col min="1051" max="1051" width="7.5703125" style="28" customWidth="1"/>
    <col min="1052" max="1052" width="9.85546875" style="28" customWidth="1"/>
    <col min="1053" max="1054" width="8.85546875" style="28"/>
    <col min="1055" max="1055" width="10.140625" style="28" bestFit="1" customWidth="1"/>
    <col min="1056" max="1282" width="8.85546875" style="28"/>
    <col min="1283" max="1283" width="4.42578125" style="28" customWidth="1"/>
    <col min="1284" max="1284" width="38.85546875" style="28" customWidth="1"/>
    <col min="1285" max="1285" width="16.85546875" style="28" customWidth="1"/>
    <col min="1286" max="1286" width="14" style="28" customWidth="1"/>
    <col min="1287" max="1287" width="13.5703125" style="28" customWidth="1"/>
    <col min="1288" max="1288" width="10.7109375" style="28" customWidth="1"/>
    <col min="1289" max="1289" width="6.7109375" style="28" customWidth="1"/>
    <col min="1290" max="1291" width="10.7109375" style="28" customWidth="1"/>
    <col min="1292" max="1292" width="6.7109375" style="28" customWidth="1"/>
    <col min="1293" max="1294" width="10.7109375" style="28" customWidth="1"/>
    <col min="1295" max="1295" width="6.7109375" style="28" customWidth="1"/>
    <col min="1296" max="1297" width="10.7109375" style="28" customWidth="1"/>
    <col min="1298" max="1298" width="6.7109375" style="28" customWidth="1"/>
    <col min="1299" max="1300" width="10.7109375" style="28" customWidth="1"/>
    <col min="1301" max="1301" width="6.7109375" style="28" customWidth="1"/>
    <col min="1302" max="1303" width="10.7109375" style="28" customWidth="1"/>
    <col min="1304" max="1304" width="6.7109375" style="28" customWidth="1"/>
    <col min="1305" max="1305" width="9.140625" style="28" customWidth="1"/>
    <col min="1306" max="1306" width="8.85546875" style="28"/>
    <col min="1307" max="1307" width="7.5703125" style="28" customWidth="1"/>
    <col min="1308" max="1308" width="9.85546875" style="28" customWidth="1"/>
    <col min="1309" max="1310" width="8.85546875" style="28"/>
    <col min="1311" max="1311" width="10.140625" style="28" bestFit="1" customWidth="1"/>
    <col min="1312" max="1538" width="8.85546875" style="28"/>
    <col min="1539" max="1539" width="4.42578125" style="28" customWidth="1"/>
    <col min="1540" max="1540" width="38.85546875" style="28" customWidth="1"/>
    <col min="1541" max="1541" width="16.85546875" style="28" customWidth="1"/>
    <col min="1542" max="1542" width="14" style="28" customWidth="1"/>
    <col min="1543" max="1543" width="13.5703125" style="28" customWidth="1"/>
    <col min="1544" max="1544" width="10.7109375" style="28" customWidth="1"/>
    <col min="1545" max="1545" width="6.7109375" style="28" customWidth="1"/>
    <col min="1546" max="1547" width="10.7109375" style="28" customWidth="1"/>
    <col min="1548" max="1548" width="6.7109375" style="28" customWidth="1"/>
    <col min="1549" max="1550" width="10.7109375" style="28" customWidth="1"/>
    <col min="1551" max="1551" width="6.7109375" style="28" customWidth="1"/>
    <col min="1552" max="1553" width="10.7109375" style="28" customWidth="1"/>
    <col min="1554" max="1554" width="6.7109375" style="28" customWidth="1"/>
    <col min="1555" max="1556" width="10.7109375" style="28" customWidth="1"/>
    <col min="1557" max="1557" width="6.7109375" style="28" customWidth="1"/>
    <col min="1558" max="1559" width="10.7109375" style="28" customWidth="1"/>
    <col min="1560" max="1560" width="6.7109375" style="28" customWidth="1"/>
    <col min="1561" max="1561" width="9.140625" style="28" customWidth="1"/>
    <col min="1562" max="1562" width="8.85546875" style="28"/>
    <col min="1563" max="1563" width="7.5703125" style="28" customWidth="1"/>
    <col min="1564" max="1564" width="9.85546875" style="28" customWidth="1"/>
    <col min="1565" max="1566" width="8.85546875" style="28"/>
    <col min="1567" max="1567" width="10.140625" style="28" bestFit="1" customWidth="1"/>
    <col min="1568" max="1794" width="8.85546875" style="28"/>
    <col min="1795" max="1795" width="4.42578125" style="28" customWidth="1"/>
    <col min="1796" max="1796" width="38.85546875" style="28" customWidth="1"/>
    <col min="1797" max="1797" width="16.85546875" style="28" customWidth="1"/>
    <col min="1798" max="1798" width="14" style="28" customWidth="1"/>
    <col min="1799" max="1799" width="13.5703125" style="28" customWidth="1"/>
    <col min="1800" max="1800" width="10.7109375" style="28" customWidth="1"/>
    <col min="1801" max="1801" width="6.7109375" style="28" customWidth="1"/>
    <col min="1802" max="1803" width="10.7109375" style="28" customWidth="1"/>
    <col min="1804" max="1804" width="6.7109375" style="28" customWidth="1"/>
    <col min="1805" max="1806" width="10.7109375" style="28" customWidth="1"/>
    <col min="1807" max="1807" width="6.7109375" style="28" customWidth="1"/>
    <col min="1808" max="1809" width="10.7109375" style="28" customWidth="1"/>
    <col min="1810" max="1810" width="6.7109375" style="28" customWidth="1"/>
    <col min="1811" max="1812" width="10.7109375" style="28" customWidth="1"/>
    <col min="1813" max="1813" width="6.7109375" style="28" customWidth="1"/>
    <col min="1814" max="1815" width="10.7109375" style="28" customWidth="1"/>
    <col min="1816" max="1816" width="6.7109375" style="28" customWidth="1"/>
    <col min="1817" max="1817" width="9.140625" style="28" customWidth="1"/>
    <col min="1818" max="1818" width="8.85546875" style="28"/>
    <col min="1819" max="1819" width="7.5703125" style="28" customWidth="1"/>
    <col min="1820" max="1820" width="9.85546875" style="28" customWidth="1"/>
    <col min="1821" max="1822" width="8.85546875" style="28"/>
    <col min="1823" max="1823" width="10.140625" style="28" bestFit="1" customWidth="1"/>
    <col min="1824" max="2050" width="8.85546875" style="28"/>
    <col min="2051" max="2051" width="4.42578125" style="28" customWidth="1"/>
    <col min="2052" max="2052" width="38.85546875" style="28" customWidth="1"/>
    <col min="2053" max="2053" width="16.85546875" style="28" customWidth="1"/>
    <col min="2054" max="2054" width="14" style="28" customWidth="1"/>
    <col min="2055" max="2055" width="13.5703125" style="28" customWidth="1"/>
    <col min="2056" max="2056" width="10.7109375" style="28" customWidth="1"/>
    <col min="2057" max="2057" width="6.7109375" style="28" customWidth="1"/>
    <col min="2058" max="2059" width="10.7109375" style="28" customWidth="1"/>
    <col min="2060" max="2060" width="6.7109375" style="28" customWidth="1"/>
    <col min="2061" max="2062" width="10.7109375" style="28" customWidth="1"/>
    <col min="2063" max="2063" width="6.7109375" style="28" customWidth="1"/>
    <col min="2064" max="2065" width="10.7109375" style="28" customWidth="1"/>
    <col min="2066" max="2066" width="6.7109375" style="28" customWidth="1"/>
    <col min="2067" max="2068" width="10.7109375" style="28" customWidth="1"/>
    <col min="2069" max="2069" width="6.7109375" style="28" customWidth="1"/>
    <col min="2070" max="2071" width="10.7109375" style="28" customWidth="1"/>
    <col min="2072" max="2072" width="6.7109375" style="28" customWidth="1"/>
    <col min="2073" max="2073" width="9.140625" style="28" customWidth="1"/>
    <col min="2074" max="2074" width="8.85546875" style="28"/>
    <col min="2075" max="2075" width="7.5703125" style="28" customWidth="1"/>
    <col min="2076" max="2076" width="9.85546875" style="28" customWidth="1"/>
    <col min="2077" max="2078" width="8.85546875" style="28"/>
    <col min="2079" max="2079" width="10.140625" style="28" bestFit="1" customWidth="1"/>
    <col min="2080" max="2306" width="8.85546875" style="28"/>
    <col min="2307" max="2307" width="4.42578125" style="28" customWidth="1"/>
    <col min="2308" max="2308" width="38.85546875" style="28" customWidth="1"/>
    <col min="2309" max="2309" width="16.85546875" style="28" customWidth="1"/>
    <col min="2310" max="2310" width="14" style="28" customWidth="1"/>
    <col min="2311" max="2311" width="13.5703125" style="28" customWidth="1"/>
    <col min="2312" max="2312" width="10.7109375" style="28" customWidth="1"/>
    <col min="2313" max="2313" width="6.7109375" style="28" customWidth="1"/>
    <col min="2314" max="2315" width="10.7109375" style="28" customWidth="1"/>
    <col min="2316" max="2316" width="6.7109375" style="28" customWidth="1"/>
    <col min="2317" max="2318" width="10.7109375" style="28" customWidth="1"/>
    <col min="2319" max="2319" width="6.7109375" style="28" customWidth="1"/>
    <col min="2320" max="2321" width="10.7109375" style="28" customWidth="1"/>
    <col min="2322" max="2322" width="6.7109375" style="28" customWidth="1"/>
    <col min="2323" max="2324" width="10.7109375" style="28" customWidth="1"/>
    <col min="2325" max="2325" width="6.7109375" style="28" customWidth="1"/>
    <col min="2326" max="2327" width="10.7109375" style="28" customWidth="1"/>
    <col min="2328" max="2328" width="6.7109375" style="28" customWidth="1"/>
    <col min="2329" max="2329" width="9.140625" style="28" customWidth="1"/>
    <col min="2330" max="2330" width="8.85546875" style="28"/>
    <col min="2331" max="2331" width="7.5703125" style="28" customWidth="1"/>
    <col min="2332" max="2332" width="9.85546875" style="28" customWidth="1"/>
    <col min="2333" max="2334" width="8.85546875" style="28"/>
    <col min="2335" max="2335" width="10.140625" style="28" bestFit="1" customWidth="1"/>
    <col min="2336" max="2562" width="8.85546875" style="28"/>
    <col min="2563" max="2563" width="4.42578125" style="28" customWidth="1"/>
    <col min="2564" max="2564" width="38.85546875" style="28" customWidth="1"/>
    <col min="2565" max="2565" width="16.85546875" style="28" customWidth="1"/>
    <col min="2566" max="2566" width="14" style="28" customWidth="1"/>
    <col min="2567" max="2567" width="13.5703125" style="28" customWidth="1"/>
    <col min="2568" max="2568" width="10.7109375" style="28" customWidth="1"/>
    <col min="2569" max="2569" width="6.7109375" style="28" customWidth="1"/>
    <col min="2570" max="2571" width="10.7109375" style="28" customWidth="1"/>
    <col min="2572" max="2572" width="6.7109375" style="28" customWidth="1"/>
    <col min="2573" max="2574" width="10.7109375" style="28" customWidth="1"/>
    <col min="2575" max="2575" width="6.7109375" style="28" customWidth="1"/>
    <col min="2576" max="2577" width="10.7109375" style="28" customWidth="1"/>
    <col min="2578" max="2578" width="6.7109375" style="28" customWidth="1"/>
    <col min="2579" max="2580" width="10.7109375" style="28" customWidth="1"/>
    <col min="2581" max="2581" width="6.7109375" style="28" customWidth="1"/>
    <col min="2582" max="2583" width="10.7109375" style="28" customWidth="1"/>
    <col min="2584" max="2584" width="6.7109375" style="28" customWidth="1"/>
    <col min="2585" max="2585" width="9.140625" style="28" customWidth="1"/>
    <col min="2586" max="2586" width="8.85546875" style="28"/>
    <col min="2587" max="2587" width="7.5703125" style="28" customWidth="1"/>
    <col min="2588" max="2588" width="9.85546875" style="28" customWidth="1"/>
    <col min="2589" max="2590" width="8.85546875" style="28"/>
    <col min="2591" max="2591" width="10.140625" style="28" bestFit="1" customWidth="1"/>
    <col min="2592" max="2818" width="8.85546875" style="28"/>
    <col min="2819" max="2819" width="4.42578125" style="28" customWidth="1"/>
    <col min="2820" max="2820" width="38.85546875" style="28" customWidth="1"/>
    <col min="2821" max="2821" width="16.85546875" style="28" customWidth="1"/>
    <col min="2822" max="2822" width="14" style="28" customWidth="1"/>
    <col min="2823" max="2823" width="13.5703125" style="28" customWidth="1"/>
    <col min="2824" max="2824" width="10.7109375" style="28" customWidth="1"/>
    <col min="2825" max="2825" width="6.7109375" style="28" customWidth="1"/>
    <col min="2826" max="2827" width="10.7109375" style="28" customWidth="1"/>
    <col min="2828" max="2828" width="6.7109375" style="28" customWidth="1"/>
    <col min="2829" max="2830" width="10.7109375" style="28" customWidth="1"/>
    <col min="2831" max="2831" width="6.7109375" style="28" customWidth="1"/>
    <col min="2832" max="2833" width="10.7109375" style="28" customWidth="1"/>
    <col min="2834" max="2834" width="6.7109375" style="28" customWidth="1"/>
    <col min="2835" max="2836" width="10.7109375" style="28" customWidth="1"/>
    <col min="2837" max="2837" width="6.7109375" style="28" customWidth="1"/>
    <col min="2838" max="2839" width="10.7109375" style="28" customWidth="1"/>
    <col min="2840" max="2840" width="6.7109375" style="28" customWidth="1"/>
    <col min="2841" max="2841" width="9.140625" style="28" customWidth="1"/>
    <col min="2842" max="2842" width="8.85546875" style="28"/>
    <col min="2843" max="2843" width="7.5703125" style="28" customWidth="1"/>
    <col min="2844" max="2844" width="9.85546875" style="28" customWidth="1"/>
    <col min="2845" max="2846" width="8.85546875" style="28"/>
    <col min="2847" max="2847" width="10.140625" style="28" bestFit="1" customWidth="1"/>
    <col min="2848" max="3074" width="8.85546875" style="28"/>
    <col min="3075" max="3075" width="4.42578125" style="28" customWidth="1"/>
    <col min="3076" max="3076" width="38.85546875" style="28" customWidth="1"/>
    <col min="3077" max="3077" width="16.85546875" style="28" customWidth="1"/>
    <col min="3078" max="3078" width="14" style="28" customWidth="1"/>
    <col min="3079" max="3079" width="13.5703125" style="28" customWidth="1"/>
    <col min="3080" max="3080" width="10.7109375" style="28" customWidth="1"/>
    <col min="3081" max="3081" width="6.7109375" style="28" customWidth="1"/>
    <col min="3082" max="3083" width="10.7109375" style="28" customWidth="1"/>
    <col min="3084" max="3084" width="6.7109375" style="28" customWidth="1"/>
    <col min="3085" max="3086" width="10.7109375" style="28" customWidth="1"/>
    <col min="3087" max="3087" width="6.7109375" style="28" customWidth="1"/>
    <col min="3088" max="3089" width="10.7109375" style="28" customWidth="1"/>
    <col min="3090" max="3090" width="6.7109375" style="28" customWidth="1"/>
    <col min="3091" max="3092" width="10.7109375" style="28" customWidth="1"/>
    <col min="3093" max="3093" width="6.7109375" style="28" customWidth="1"/>
    <col min="3094" max="3095" width="10.7109375" style="28" customWidth="1"/>
    <col min="3096" max="3096" width="6.7109375" style="28" customWidth="1"/>
    <col min="3097" max="3097" width="9.140625" style="28" customWidth="1"/>
    <col min="3098" max="3098" width="8.85546875" style="28"/>
    <col min="3099" max="3099" width="7.5703125" style="28" customWidth="1"/>
    <col min="3100" max="3100" width="9.85546875" style="28" customWidth="1"/>
    <col min="3101" max="3102" width="8.85546875" style="28"/>
    <col min="3103" max="3103" width="10.140625" style="28" bestFit="1" customWidth="1"/>
    <col min="3104" max="3330" width="8.85546875" style="28"/>
    <col min="3331" max="3331" width="4.42578125" style="28" customWidth="1"/>
    <col min="3332" max="3332" width="38.85546875" style="28" customWidth="1"/>
    <col min="3333" max="3333" width="16.85546875" style="28" customWidth="1"/>
    <col min="3334" max="3334" width="14" style="28" customWidth="1"/>
    <col min="3335" max="3335" width="13.5703125" style="28" customWidth="1"/>
    <col min="3336" max="3336" width="10.7109375" style="28" customWidth="1"/>
    <col min="3337" max="3337" width="6.7109375" style="28" customWidth="1"/>
    <col min="3338" max="3339" width="10.7109375" style="28" customWidth="1"/>
    <col min="3340" max="3340" width="6.7109375" style="28" customWidth="1"/>
    <col min="3341" max="3342" width="10.7109375" style="28" customWidth="1"/>
    <col min="3343" max="3343" width="6.7109375" style="28" customWidth="1"/>
    <col min="3344" max="3345" width="10.7109375" style="28" customWidth="1"/>
    <col min="3346" max="3346" width="6.7109375" style="28" customWidth="1"/>
    <col min="3347" max="3348" width="10.7109375" style="28" customWidth="1"/>
    <col min="3349" max="3349" width="6.7109375" style="28" customWidth="1"/>
    <col min="3350" max="3351" width="10.7109375" style="28" customWidth="1"/>
    <col min="3352" max="3352" width="6.7109375" style="28" customWidth="1"/>
    <col min="3353" max="3353" width="9.140625" style="28" customWidth="1"/>
    <col min="3354" max="3354" width="8.85546875" style="28"/>
    <col min="3355" max="3355" width="7.5703125" style="28" customWidth="1"/>
    <col min="3356" max="3356" width="9.85546875" style="28" customWidth="1"/>
    <col min="3357" max="3358" width="8.85546875" style="28"/>
    <col min="3359" max="3359" width="10.140625" style="28" bestFit="1" customWidth="1"/>
    <col min="3360" max="3586" width="8.85546875" style="28"/>
    <col min="3587" max="3587" width="4.42578125" style="28" customWidth="1"/>
    <col min="3588" max="3588" width="38.85546875" style="28" customWidth="1"/>
    <col min="3589" max="3589" width="16.85546875" style="28" customWidth="1"/>
    <col min="3590" max="3590" width="14" style="28" customWidth="1"/>
    <col min="3591" max="3591" width="13.5703125" style="28" customWidth="1"/>
    <col min="3592" max="3592" width="10.7109375" style="28" customWidth="1"/>
    <col min="3593" max="3593" width="6.7109375" style="28" customWidth="1"/>
    <col min="3594" max="3595" width="10.7109375" style="28" customWidth="1"/>
    <col min="3596" max="3596" width="6.7109375" style="28" customWidth="1"/>
    <col min="3597" max="3598" width="10.7109375" style="28" customWidth="1"/>
    <col min="3599" max="3599" width="6.7109375" style="28" customWidth="1"/>
    <col min="3600" max="3601" width="10.7109375" style="28" customWidth="1"/>
    <col min="3602" max="3602" width="6.7109375" style="28" customWidth="1"/>
    <col min="3603" max="3604" width="10.7109375" style="28" customWidth="1"/>
    <col min="3605" max="3605" width="6.7109375" style="28" customWidth="1"/>
    <col min="3606" max="3607" width="10.7109375" style="28" customWidth="1"/>
    <col min="3608" max="3608" width="6.7109375" style="28" customWidth="1"/>
    <col min="3609" max="3609" width="9.140625" style="28" customWidth="1"/>
    <col min="3610" max="3610" width="8.85546875" style="28"/>
    <col min="3611" max="3611" width="7.5703125" style="28" customWidth="1"/>
    <col min="3612" max="3612" width="9.85546875" style="28" customWidth="1"/>
    <col min="3613" max="3614" width="8.85546875" style="28"/>
    <col min="3615" max="3615" width="10.140625" style="28" bestFit="1" customWidth="1"/>
    <col min="3616" max="3842" width="8.85546875" style="28"/>
    <col min="3843" max="3843" width="4.42578125" style="28" customWidth="1"/>
    <col min="3844" max="3844" width="38.85546875" style="28" customWidth="1"/>
    <col min="3845" max="3845" width="16.85546875" style="28" customWidth="1"/>
    <col min="3846" max="3846" width="14" style="28" customWidth="1"/>
    <col min="3847" max="3847" width="13.5703125" style="28" customWidth="1"/>
    <col min="3848" max="3848" width="10.7109375" style="28" customWidth="1"/>
    <col min="3849" max="3849" width="6.7109375" style="28" customWidth="1"/>
    <col min="3850" max="3851" width="10.7109375" style="28" customWidth="1"/>
    <col min="3852" max="3852" width="6.7109375" style="28" customWidth="1"/>
    <col min="3853" max="3854" width="10.7109375" style="28" customWidth="1"/>
    <col min="3855" max="3855" width="6.7109375" style="28" customWidth="1"/>
    <col min="3856" max="3857" width="10.7109375" style="28" customWidth="1"/>
    <col min="3858" max="3858" width="6.7109375" style="28" customWidth="1"/>
    <col min="3859" max="3860" width="10.7109375" style="28" customWidth="1"/>
    <col min="3861" max="3861" width="6.7109375" style="28" customWidth="1"/>
    <col min="3862" max="3863" width="10.7109375" style="28" customWidth="1"/>
    <col min="3864" max="3864" width="6.7109375" style="28" customWidth="1"/>
    <col min="3865" max="3865" width="9.140625" style="28" customWidth="1"/>
    <col min="3866" max="3866" width="8.85546875" style="28"/>
    <col min="3867" max="3867" width="7.5703125" style="28" customWidth="1"/>
    <col min="3868" max="3868" width="9.85546875" style="28" customWidth="1"/>
    <col min="3869" max="3870" width="8.85546875" style="28"/>
    <col min="3871" max="3871" width="10.140625" style="28" bestFit="1" customWidth="1"/>
    <col min="3872" max="4098" width="8.85546875" style="28"/>
    <col min="4099" max="4099" width="4.42578125" style="28" customWidth="1"/>
    <col min="4100" max="4100" width="38.85546875" style="28" customWidth="1"/>
    <col min="4101" max="4101" width="16.85546875" style="28" customWidth="1"/>
    <col min="4102" max="4102" width="14" style="28" customWidth="1"/>
    <col min="4103" max="4103" width="13.5703125" style="28" customWidth="1"/>
    <col min="4104" max="4104" width="10.7109375" style="28" customWidth="1"/>
    <col min="4105" max="4105" width="6.7109375" style="28" customWidth="1"/>
    <col min="4106" max="4107" width="10.7109375" style="28" customWidth="1"/>
    <col min="4108" max="4108" width="6.7109375" style="28" customWidth="1"/>
    <col min="4109" max="4110" width="10.7109375" style="28" customWidth="1"/>
    <col min="4111" max="4111" width="6.7109375" style="28" customWidth="1"/>
    <col min="4112" max="4113" width="10.7109375" style="28" customWidth="1"/>
    <col min="4114" max="4114" width="6.7109375" style="28" customWidth="1"/>
    <col min="4115" max="4116" width="10.7109375" style="28" customWidth="1"/>
    <col min="4117" max="4117" width="6.7109375" style="28" customWidth="1"/>
    <col min="4118" max="4119" width="10.7109375" style="28" customWidth="1"/>
    <col min="4120" max="4120" width="6.7109375" style="28" customWidth="1"/>
    <col min="4121" max="4121" width="9.140625" style="28" customWidth="1"/>
    <col min="4122" max="4122" width="8.85546875" style="28"/>
    <col min="4123" max="4123" width="7.5703125" style="28" customWidth="1"/>
    <col min="4124" max="4124" width="9.85546875" style="28" customWidth="1"/>
    <col min="4125" max="4126" width="8.85546875" style="28"/>
    <col min="4127" max="4127" width="10.140625" style="28" bestFit="1" customWidth="1"/>
    <col min="4128" max="4354" width="8.85546875" style="28"/>
    <col min="4355" max="4355" width="4.42578125" style="28" customWidth="1"/>
    <col min="4356" max="4356" width="38.85546875" style="28" customWidth="1"/>
    <col min="4357" max="4357" width="16.85546875" style="28" customWidth="1"/>
    <col min="4358" max="4358" width="14" style="28" customWidth="1"/>
    <col min="4359" max="4359" width="13.5703125" style="28" customWidth="1"/>
    <col min="4360" max="4360" width="10.7109375" style="28" customWidth="1"/>
    <col min="4361" max="4361" width="6.7109375" style="28" customWidth="1"/>
    <col min="4362" max="4363" width="10.7109375" style="28" customWidth="1"/>
    <col min="4364" max="4364" width="6.7109375" style="28" customWidth="1"/>
    <col min="4365" max="4366" width="10.7109375" style="28" customWidth="1"/>
    <col min="4367" max="4367" width="6.7109375" style="28" customWidth="1"/>
    <col min="4368" max="4369" width="10.7109375" style="28" customWidth="1"/>
    <col min="4370" max="4370" width="6.7109375" style="28" customWidth="1"/>
    <col min="4371" max="4372" width="10.7109375" style="28" customWidth="1"/>
    <col min="4373" max="4373" width="6.7109375" style="28" customWidth="1"/>
    <col min="4374" max="4375" width="10.7109375" style="28" customWidth="1"/>
    <col min="4376" max="4376" width="6.7109375" style="28" customWidth="1"/>
    <col min="4377" max="4377" width="9.140625" style="28" customWidth="1"/>
    <col min="4378" max="4378" width="8.85546875" style="28"/>
    <col min="4379" max="4379" width="7.5703125" style="28" customWidth="1"/>
    <col min="4380" max="4380" width="9.85546875" style="28" customWidth="1"/>
    <col min="4381" max="4382" width="8.85546875" style="28"/>
    <col min="4383" max="4383" width="10.140625" style="28" bestFit="1" customWidth="1"/>
    <col min="4384" max="4610" width="8.85546875" style="28"/>
    <col min="4611" max="4611" width="4.42578125" style="28" customWidth="1"/>
    <col min="4612" max="4612" width="38.85546875" style="28" customWidth="1"/>
    <col min="4613" max="4613" width="16.85546875" style="28" customWidth="1"/>
    <col min="4614" max="4614" width="14" style="28" customWidth="1"/>
    <col min="4615" max="4615" width="13.5703125" style="28" customWidth="1"/>
    <col min="4616" max="4616" width="10.7109375" style="28" customWidth="1"/>
    <col min="4617" max="4617" width="6.7109375" style="28" customWidth="1"/>
    <col min="4618" max="4619" width="10.7109375" style="28" customWidth="1"/>
    <col min="4620" max="4620" width="6.7109375" style="28" customWidth="1"/>
    <col min="4621" max="4622" width="10.7109375" style="28" customWidth="1"/>
    <col min="4623" max="4623" width="6.7109375" style="28" customWidth="1"/>
    <col min="4624" max="4625" width="10.7109375" style="28" customWidth="1"/>
    <col min="4626" max="4626" width="6.7109375" style="28" customWidth="1"/>
    <col min="4627" max="4628" width="10.7109375" style="28" customWidth="1"/>
    <col min="4629" max="4629" width="6.7109375" style="28" customWidth="1"/>
    <col min="4630" max="4631" width="10.7109375" style="28" customWidth="1"/>
    <col min="4632" max="4632" width="6.7109375" style="28" customWidth="1"/>
    <col min="4633" max="4633" width="9.140625" style="28" customWidth="1"/>
    <col min="4634" max="4634" width="8.85546875" style="28"/>
    <col min="4635" max="4635" width="7.5703125" style="28" customWidth="1"/>
    <col min="4636" max="4636" width="9.85546875" style="28" customWidth="1"/>
    <col min="4637" max="4638" width="8.85546875" style="28"/>
    <col min="4639" max="4639" width="10.140625" style="28" bestFit="1" customWidth="1"/>
    <col min="4640" max="4866" width="8.85546875" style="28"/>
    <col min="4867" max="4867" width="4.42578125" style="28" customWidth="1"/>
    <col min="4868" max="4868" width="38.85546875" style="28" customWidth="1"/>
    <col min="4869" max="4869" width="16.85546875" style="28" customWidth="1"/>
    <col min="4870" max="4870" width="14" style="28" customWidth="1"/>
    <col min="4871" max="4871" width="13.5703125" style="28" customWidth="1"/>
    <col min="4872" max="4872" width="10.7109375" style="28" customWidth="1"/>
    <col min="4873" max="4873" width="6.7109375" style="28" customWidth="1"/>
    <col min="4874" max="4875" width="10.7109375" style="28" customWidth="1"/>
    <col min="4876" max="4876" width="6.7109375" style="28" customWidth="1"/>
    <col min="4877" max="4878" width="10.7109375" style="28" customWidth="1"/>
    <col min="4879" max="4879" width="6.7109375" style="28" customWidth="1"/>
    <col min="4880" max="4881" width="10.7109375" style="28" customWidth="1"/>
    <col min="4882" max="4882" width="6.7109375" style="28" customWidth="1"/>
    <col min="4883" max="4884" width="10.7109375" style="28" customWidth="1"/>
    <col min="4885" max="4885" width="6.7109375" style="28" customWidth="1"/>
    <col min="4886" max="4887" width="10.7109375" style="28" customWidth="1"/>
    <col min="4888" max="4888" width="6.7109375" style="28" customWidth="1"/>
    <col min="4889" max="4889" width="9.140625" style="28" customWidth="1"/>
    <col min="4890" max="4890" width="8.85546875" style="28"/>
    <col min="4891" max="4891" width="7.5703125" style="28" customWidth="1"/>
    <col min="4892" max="4892" width="9.85546875" style="28" customWidth="1"/>
    <col min="4893" max="4894" width="8.85546875" style="28"/>
    <col min="4895" max="4895" width="10.140625" style="28" bestFit="1" customWidth="1"/>
    <col min="4896" max="5122" width="8.85546875" style="28"/>
    <col min="5123" max="5123" width="4.42578125" style="28" customWidth="1"/>
    <col min="5124" max="5124" width="38.85546875" style="28" customWidth="1"/>
    <col min="5125" max="5125" width="16.85546875" style="28" customWidth="1"/>
    <col min="5126" max="5126" width="14" style="28" customWidth="1"/>
    <col min="5127" max="5127" width="13.5703125" style="28" customWidth="1"/>
    <col min="5128" max="5128" width="10.7109375" style="28" customWidth="1"/>
    <col min="5129" max="5129" width="6.7109375" style="28" customWidth="1"/>
    <col min="5130" max="5131" width="10.7109375" style="28" customWidth="1"/>
    <col min="5132" max="5132" width="6.7109375" style="28" customWidth="1"/>
    <col min="5133" max="5134" width="10.7109375" style="28" customWidth="1"/>
    <col min="5135" max="5135" width="6.7109375" style="28" customWidth="1"/>
    <col min="5136" max="5137" width="10.7109375" style="28" customWidth="1"/>
    <col min="5138" max="5138" width="6.7109375" style="28" customWidth="1"/>
    <col min="5139" max="5140" width="10.7109375" style="28" customWidth="1"/>
    <col min="5141" max="5141" width="6.7109375" style="28" customWidth="1"/>
    <col min="5142" max="5143" width="10.7109375" style="28" customWidth="1"/>
    <col min="5144" max="5144" width="6.7109375" style="28" customWidth="1"/>
    <col min="5145" max="5145" width="9.140625" style="28" customWidth="1"/>
    <col min="5146" max="5146" width="8.85546875" style="28"/>
    <col min="5147" max="5147" width="7.5703125" style="28" customWidth="1"/>
    <col min="5148" max="5148" width="9.85546875" style="28" customWidth="1"/>
    <col min="5149" max="5150" width="8.85546875" style="28"/>
    <col min="5151" max="5151" width="10.140625" style="28" bestFit="1" customWidth="1"/>
    <col min="5152" max="5378" width="8.85546875" style="28"/>
    <col min="5379" max="5379" width="4.42578125" style="28" customWidth="1"/>
    <col min="5380" max="5380" width="38.85546875" style="28" customWidth="1"/>
    <col min="5381" max="5381" width="16.85546875" style="28" customWidth="1"/>
    <col min="5382" max="5382" width="14" style="28" customWidth="1"/>
    <col min="5383" max="5383" width="13.5703125" style="28" customWidth="1"/>
    <col min="5384" max="5384" width="10.7109375" style="28" customWidth="1"/>
    <col min="5385" max="5385" width="6.7109375" style="28" customWidth="1"/>
    <col min="5386" max="5387" width="10.7109375" style="28" customWidth="1"/>
    <col min="5388" max="5388" width="6.7109375" style="28" customWidth="1"/>
    <col min="5389" max="5390" width="10.7109375" style="28" customWidth="1"/>
    <col min="5391" max="5391" width="6.7109375" style="28" customWidth="1"/>
    <col min="5392" max="5393" width="10.7109375" style="28" customWidth="1"/>
    <col min="5394" max="5394" width="6.7109375" style="28" customWidth="1"/>
    <col min="5395" max="5396" width="10.7109375" style="28" customWidth="1"/>
    <col min="5397" max="5397" width="6.7109375" style="28" customWidth="1"/>
    <col min="5398" max="5399" width="10.7109375" style="28" customWidth="1"/>
    <col min="5400" max="5400" width="6.7109375" style="28" customWidth="1"/>
    <col min="5401" max="5401" width="9.140625" style="28" customWidth="1"/>
    <col min="5402" max="5402" width="8.85546875" style="28"/>
    <col min="5403" max="5403" width="7.5703125" style="28" customWidth="1"/>
    <col min="5404" max="5404" width="9.85546875" style="28" customWidth="1"/>
    <col min="5405" max="5406" width="8.85546875" style="28"/>
    <col min="5407" max="5407" width="10.140625" style="28" bestFit="1" customWidth="1"/>
    <col min="5408" max="5634" width="8.85546875" style="28"/>
    <col min="5635" max="5635" width="4.42578125" style="28" customWidth="1"/>
    <col min="5636" max="5636" width="38.85546875" style="28" customWidth="1"/>
    <col min="5637" max="5637" width="16.85546875" style="28" customWidth="1"/>
    <col min="5638" max="5638" width="14" style="28" customWidth="1"/>
    <col min="5639" max="5639" width="13.5703125" style="28" customWidth="1"/>
    <col min="5640" max="5640" width="10.7109375" style="28" customWidth="1"/>
    <col min="5641" max="5641" width="6.7109375" style="28" customWidth="1"/>
    <col min="5642" max="5643" width="10.7109375" style="28" customWidth="1"/>
    <col min="5644" max="5644" width="6.7109375" style="28" customWidth="1"/>
    <col min="5645" max="5646" width="10.7109375" style="28" customWidth="1"/>
    <col min="5647" max="5647" width="6.7109375" style="28" customWidth="1"/>
    <col min="5648" max="5649" width="10.7109375" style="28" customWidth="1"/>
    <col min="5650" max="5650" width="6.7109375" style="28" customWidth="1"/>
    <col min="5651" max="5652" width="10.7109375" style="28" customWidth="1"/>
    <col min="5653" max="5653" width="6.7109375" style="28" customWidth="1"/>
    <col min="5654" max="5655" width="10.7109375" style="28" customWidth="1"/>
    <col min="5656" max="5656" width="6.7109375" style="28" customWidth="1"/>
    <col min="5657" max="5657" width="9.140625" style="28" customWidth="1"/>
    <col min="5658" max="5658" width="8.85546875" style="28"/>
    <col min="5659" max="5659" width="7.5703125" style="28" customWidth="1"/>
    <col min="5660" max="5660" width="9.85546875" style="28" customWidth="1"/>
    <col min="5661" max="5662" width="8.85546875" style="28"/>
    <col min="5663" max="5663" width="10.140625" style="28" bestFit="1" customWidth="1"/>
    <col min="5664" max="5890" width="8.85546875" style="28"/>
    <col min="5891" max="5891" width="4.42578125" style="28" customWidth="1"/>
    <col min="5892" max="5892" width="38.85546875" style="28" customWidth="1"/>
    <col min="5893" max="5893" width="16.85546875" style="28" customWidth="1"/>
    <col min="5894" max="5894" width="14" style="28" customWidth="1"/>
    <col min="5895" max="5895" width="13.5703125" style="28" customWidth="1"/>
    <col min="5896" max="5896" width="10.7109375" style="28" customWidth="1"/>
    <col min="5897" max="5897" width="6.7109375" style="28" customWidth="1"/>
    <col min="5898" max="5899" width="10.7109375" style="28" customWidth="1"/>
    <col min="5900" max="5900" width="6.7109375" style="28" customWidth="1"/>
    <col min="5901" max="5902" width="10.7109375" style="28" customWidth="1"/>
    <col min="5903" max="5903" width="6.7109375" style="28" customWidth="1"/>
    <col min="5904" max="5905" width="10.7109375" style="28" customWidth="1"/>
    <col min="5906" max="5906" width="6.7109375" style="28" customWidth="1"/>
    <col min="5907" max="5908" width="10.7109375" style="28" customWidth="1"/>
    <col min="5909" max="5909" width="6.7109375" style="28" customWidth="1"/>
    <col min="5910" max="5911" width="10.7109375" style="28" customWidth="1"/>
    <col min="5912" max="5912" width="6.7109375" style="28" customWidth="1"/>
    <col min="5913" max="5913" width="9.140625" style="28" customWidth="1"/>
    <col min="5914" max="5914" width="8.85546875" style="28"/>
    <col min="5915" max="5915" width="7.5703125" style="28" customWidth="1"/>
    <col min="5916" max="5916" width="9.85546875" style="28" customWidth="1"/>
    <col min="5917" max="5918" width="8.85546875" style="28"/>
    <col min="5919" max="5919" width="10.140625" style="28" bestFit="1" customWidth="1"/>
    <col min="5920" max="6146" width="8.85546875" style="28"/>
    <col min="6147" max="6147" width="4.42578125" style="28" customWidth="1"/>
    <col min="6148" max="6148" width="38.85546875" style="28" customWidth="1"/>
    <col min="6149" max="6149" width="16.85546875" style="28" customWidth="1"/>
    <col min="6150" max="6150" width="14" style="28" customWidth="1"/>
    <col min="6151" max="6151" width="13.5703125" style="28" customWidth="1"/>
    <col min="6152" max="6152" width="10.7109375" style="28" customWidth="1"/>
    <col min="6153" max="6153" width="6.7109375" style="28" customWidth="1"/>
    <col min="6154" max="6155" width="10.7109375" style="28" customWidth="1"/>
    <col min="6156" max="6156" width="6.7109375" style="28" customWidth="1"/>
    <col min="6157" max="6158" width="10.7109375" style="28" customWidth="1"/>
    <col min="6159" max="6159" width="6.7109375" style="28" customWidth="1"/>
    <col min="6160" max="6161" width="10.7109375" style="28" customWidth="1"/>
    <col min="6162" max="6162" width="6.7109375" style="28" customWidth="1"/>
    <col min="6163" max="6164" width="10.7109375" style="28" customWidth="1"/>
    <col min="6165" max="6165" width="6.7109375" style="28" customWidth="1"/>
    <col min="6166" max="6167" width="10.7109375" style="28" customWidth="1"/>
    <col min="6168" max="6168" width="6.7109375" style="28" customWidth="1"/>
    <col min="6169" max="6169" width="9.140625" style="28" customWidth="1"/>
    <col min="6170" max="6170" width="8.85546875" style="28"/>
    <col min="6171" max="6171" width="7.5703125" style="28" customWidth="1"/>
    <col min="6172" max="6172" width="9.85546875" style="28" customWidth="1"/>
    <col min="6173" max="6174" width="8.85546875" style="28"/>
    <col min="6175" max="6175" width="10.140625" style="28" bestFit="1" customWidth="1"/>
    <col min="6176" max="6402" width="8.85546875" style="28"/>
    <col min="6403" max="6403" width="4.42578125" style="28" customWidth="1"/>
    <col min="6404" max="6404" width="38.85546875" style="28" customWidth="1"/>
    <col min="6405" max="6405" width="16.85546875" style="28" customWidth="1"/>
    <col min="6406" max="6406" width="14" style="28" customWidth="1"/>
    <col min="6407" max="6407" width="13.5703125" style="28" customWidth="1"/>
    <col min="6408" max="6408" width="10.7109375" style="28" customWidth="1"/>
    <col min="6409" max="6409" width="6.7109375" style="28" customWidth="1"/>
    <col min="6410" max="6411" width="10.7109375" style="28" customWidth="1"/>
    <col min="6412" max="6412" width="6.7109375" style="28" customWidth="1"/>
    <col min="6413" max="6414" width="10.7109375" style="28" customWidth="1"/>
    <col min="6415" max="6415" width="6.7109375" style="28" customWidth="1"/>
    <col min="6416" max="6417" width="10.7109375" style="28" customWidth="1"/>
    <col min="6418" max="6418" width="6.7109375" style="28" customWidth="1"/>
    <col min="6419" max="6420" width="10.7109375" style="28" customWidth="1"/>
    <col min="6421" max="6421" width="6.7109375" style="28" customWidth="1"/>
    <col min="6422" max="6423" width="10.7109375" style="28" customWidth="1"/>
    <col min="6424" max="6424" width="6.7109375" style="28" customWidth="1"/>
    <col min="6425" max="6425" width="9.140625" style="28" customWidth="1"/>
    <col min="6426" max="6426" width="8.85546875" style="28"/>
    <col min="6427" max="6427" width="7.5703125" style="28" customWidth="1"/>
    <col min="6428" max="6428" width="9.85546875" style="28" customWidth="1"/>
    <col min="6429" max="6430" width="8.85546875" style="28"/>
    <col min="6431" max="6431" width="10.140625" style="28" bestFit="1" customWidth="1"/>
    <col min="6432" max="6658" width="8.85546875" style="28"/>
    <col min="6659" max="6659" width="4.42578125" style="28" customWidth="1"/>
    <col min="6660" max="6660" width="38.85546875" style="28" customWidth="1"/>
    <col min="6661" max="6661" width="16.85546875" style="28" customWidth="1"/>
    <col min="6662" max="6662" width="14" style="28" customWidth="1"/>
    <col min="6663" max="6663" width="13.5703125" style="28" customWidth="1"/>
    <col min="6664" max="6664" width="10.7109375" style="28" customWidth="1"/>
    <col min="6665" max="6665" width="6.7109375" style="28" customWidth="1"/>
    <col min="6666" max="6667" width="10.7109375" style="28" customWidth="1"/>
    <col min="6668" max="6668" width="6.7109375" style="28" customWidth="1"/>
    <col min="6669" max="6670" width="10.7109375" style="28" customWidth="1"/>
    <col min="6671" max="6671" width="6.7109375" style="28" customWidth="1"/>
    <col min="6672" max="6673" width="10.7109375" style="28" customWidth="1"/>
    <col min="6674" max="6674" width="6.7109375" style="28" customWidth="1"/>
    <col min="6675" max="6676" width="10.7109375" style="28" customWidth="1"/>
    <col min="6677" max="6677" width="6.7109375" style="28" customWidth="1"/>
    <col min="6678" max="6679" width="10.7109375" style="28" customWidth="1"/>
    <col min="6680" max="6680" width="6.7109375" style="28" customWidth="1"/>
    <col min="6681" max="6681" width="9.140625" style="28" customWidth="1"/>
    <col min="6682" max="6682" width="8.85546875" style="28"/>
    <col min="6683" max="6683" width="7.5703125" style="28" customWidth="1"/>
    <col min="6684" max="6684" width="9.85546875" style="28" customWidth="1"/>
    <col min="6685" max="6686" width="8.85546875" style="28"/>
    <col min="6687" max="6687" width="10.140625" style="28" bestFit="1" customWidth="1"/>
    <col min="6688" max="6914" width="8.85546875" style="28"/>
    <col min="6915" max="6915" width="4.42578125" style="28" customWidth="1"/>
    <col min="6916" max="6916" width="38.85546875" style="28" customWidth="1"/>
    <col min="6917" max="6917" width="16.85546875" style="28" customWidth="1"/>
    <col min="6918" max="6918" width="14" style="28" customWidth="1"/>
    <col min="6919" max="6919" width="13.5703125" style="28" customWidth="1"/>
    <col min="6920" max="6920" width="10.7109375" style="28" customWidth="1"/>
    <col min="6921" max="6921" width="6.7109375" style="28" customWidth="1"/>
    <col min="6922" max="6923" width="10.7109375" style="28" customWidth="1"/>
    <col min="6924" max="6924" width="6.7109375" style="28" customWidth="1"/>
    <col min="6925" max="6926" width="10.7109375" style="28" customWidth="1"/>
    <col min="6927" max="6927" width="6.7109375" style="28" customWidth="1"/>
    <col min="6928" max="6929" width="10.7109375" style="28" customWidth="1"/>
    <col min="6930" max="6930" width="6.7109375" style="28" customWidth="1"/>
    <col min="6931" max="6932" width="10.7109375" style="28" customWidth="1"/>
    <col min="6933" max="6933" width="6.7109375" style="28" customWidth="1"/>
    <col min="6934" max="6935" width="10.7109375" style="28" customWidth="1"/>
    <col min="6936" max="6936" width="6.7109375" style="28" customWidth="1"/>
    <col min="6937" max="6937" width="9.140625" style="28" customWidth="1"/>
    <col min="6938" max="6938" width="8.85546875" style="28"/>
    <col min="6939" max="6939" width="7.5703125" style="28" customWidth="1"/>
    <col min="6940" max="6940" width="9.85546875" style="28" customWidth="1"/>
    <col min="6941" max="6942" width="8.85546875" style="28"/>
    <col min="6943" max="6943" width="10.140625" style="28" bestFit="1" customWidth="1"/>
    <col min="6944" max="7170" width="8.85546875" style="28"/>
    <col min="7171" max="7171" width="4.42578125" style="28" customWidth="1"/>
    <col min="7172" max="7172" width="38.85546875" style="28" customWidth="1"/>
    <col min="7173" max="7173" width="16.85546875" style="28" customWidth="1"/>
    <col min="7174" max="7174" width="14" style="28" customWidth="1"/>
    <col min="7175" max="7175" width="13.5703125" style="28" customWidth="1"/>
    <col min="7176" max="7176" width="10.7109375" style="28" customWidth="1"/>
    <col min="7177" max="7177" width="6.7109375" style="28" customWidth="1"/>
    <col min="7178" max="7179" width="10.7109375" style="28" customWidth="1"/>
    <col min="7180" max="7180" width="6.7109375" style="28" customWidth="1"/>
    <col min="7181" max="7182" width="10.7109375" style="28" customWidth="1"/>
    <col min="7183" max="7183" width="6.7109375" style="28" customWidth="1"/>
    <col min="7184" max="7185" width="10.7109375" style="28" customWidth="1"/>
    <col min="7186" max="7186" width="6.7109375" style="28" customWidth="1"/>
    <col min="7187" max="7188" width="10.7109375" style="28" customWidth="1"/>
    <col min="7189" max="7189" width="6.7109375" style="28" customWidth="1"/>
    <col min="7190" max="7191" width="10.7109375" style="28" customWidth="1"/>
    <col min="7192" max="7192" width="6.7109375" style="28" customWidth="1"/>
    <col min="7193" max="7193" width="9.140625" style="28" customWidth="1"/>
    <col min="7194" max="7194" width="8.85546875" style="28"/>
    <col min="7195" max="7195" width="7.5703125" style="28" customWidth="1"/>
    <col min="7196" max="7196" width="9.85546875" style="28" customWidth="1"/>
    <col min="7197" max="7198" width="8.85546875" style="28"/>
    <col min="7199" max="7199" width="10.140625" style="28" bestFit="1" customWidth="1"/>
    <col min="7200" max="7426" width="8.85546875" style="28"/>
    <col min="7427" max="7427" width="4.42578125" style="28" customWidth="1"/>
    <col min="7428" max="7428" width="38.85546875" style="28" customWidth="1"/>
    <col min="7429" max="7429" width="16.85546875" style="28" customWidth="1"/>
    <col min="7430" max="7430" width="14" style="28" customWidth="1"/>
    <col min="7431" max="7431" width="13.5703125" style="28" customWidth="1"/>
    <col min="7432" max="7432" width="10.7109375" style="28" customWidth="1"/>
    <col min="7433" max="7433" width="6.7109375" style="28" customWidth="1"/>
    <col min="7434" max="7435" width="10.7109375" style="28" customWidth="1"/>
    <col min="7436" max="7436" width="6.7109375" style="28" customWidth="1"/>
    <col min="7437" max="7438" width="10.7109375" style="28" customWidth="1"/>
    <col min="7439" max="7439" width="6.7109375" style="28" customWidth="1"/>
    <col min="7440" max="7441" width="10.7109375" style="28" customWidth="1"/>
    <col min="7442" max="7442" width="6.7109375" style="28" customWidth="1"/>
    <col min="7443" max="7444" width="10.7109375" style="28" customWidth="1"/>
    <col min="7445" max="7445" width="6.7109375" style="28" customWidth="1"/>
    <col min="7446" max="7447" width="10.7109375" style="28" customWidth="1"/>
    <col min="7448" max="7448" width="6.7109375" style="28" customWidth="1"/>
    <col min="7449" max="7449" width="9.140625" style="28" customWidth="1"/>
    <col min="7450" max="7450" width="8.85546875" style="28"/>
    <col min="7451" max="7451" width="7.5703125" style="28" customWidth="1"/>
    <col min="7452" max="7452" width="9.85546875" style="28" customWidth="1"/>
    <col min="7453" max="7454" width="8.85546875" style="28"/>
    <col min="7455" max="7455" width="10.140625" style="28" bestFit="1" customWidth="1"/>
    <col min="7456" max="7682" width="8.85546875" style="28"/>
    <col min="7683" max="7683" width="4.42578125" style="28" customWidth="1"/>
    <col min="7684" max="7684" width="38.85546875" style="28" customWidth="1"/>
    <col min="7685" max="7685" width="16.85546875" style="28" customWidth="1"/>
    <col min="7686" max="7686" width="14" style="28" customWidth="1"/>
    <col min="7687" max="7687" width="13.5703125" style="28" customWidth="1"/>
    <col min="7688" max="7688" width="10.7109375" style="28" customWidth="1"/>
    <col min="7689" max="7689" width="6.7109375" style="28" customWidth="1"/>
    <col min="7690" max="7691" width="10.7109375" style="28" customWidth="1"/>
    <col min="7692" max="7692" width="6.7109375" style="28" customWidth="1"/>
    <col min="7693" max="7694" width="10.7109375" style="28" customWidth="1"/>
    <col min="7695" max="7695" width="6.7109375" style="28" customWidth="1"/>
    <col min="7696" max="7697" width="10.7109375" style="28" customWidth="1"/>
    <col min="7698" max="7698" width="6.7109375" style="28" customWidth="1"/>
    <col min="7699" max="7700" width="10.7109375" style="28" customWidth="1"/>
    <col min="7701" max="7701" width="6.7109375" style="28" customWidth="1"/>
    <col min="7702" max="7703" width="10.7109375" style="28" customWidth="1"/>
    <col min="7704" max="7704" width="6.7109375" style="28" customWidth="1"/>
    <col min="7705" max="7705" width="9.140625" style="28" customWidth="1"/>
    <col min="7706" max="7706" width="8.85546875" style="28"/>
    <col min="7707" max="7707" width="7.5703125" style="28" customWidth="1"/>
    <col min="7708" max="7708" width="9.85546875" style="28" customWidth="1"/>
    <col min="7709" max="7710" width="8.85546875" style="28"/>
    <col min="7711" max="7711" width="10.140625" style="28" bestFit="1" customWidth="1"/>
    <col min="7712" max="7938" width="8.85546875" style="28"/>
    <col min="7939" max="7939" width="4.42578125" style="28" customWidth="1"/>
    <col min="7940" max="7940" width="38.85546875" style="28" customWidth="1"/>
    <col min="7941" max="7941" width="16.85546875" style="28" customWidth="1"/>
    <col min="7942" max="7942" width="14" style="28" customWidth="1"/>
    <col min="7943" max="7943" width="13.5703125" style="28" customWidth="1"/>
    <col min="7944" max="7944" width="10.7109375" style="28" customWidth="1"/>
    <col min="7945" max="7945" width="6.7109375" style="28" customWidth="1"/>
    <col min="7946" max="7947" width="10.7109375" style="28" customWidth="1"/>
    <col min="7948" max="7948" width="6.7109375" style="28" customWidth="1"/>
    <col min="7949" max="7950" width="10.7109375" style="28" customWidth="1"/>
    <col min="7951" max="7951" width="6.7109375" style="28" customWidth="1"/>
    <col min="7952" max="7953" width="10.7109375" style="28" customWidth="1"/>
    <col min="7954" max="7954" width="6.7109375" style="28" customWidth="1"/>
    <col min="7955" max="7956" width="10.7109375" style="28" customWidth="1"/>
    <col min="7957" max="7957" width="6.7109375" style="28" customWidth="1"/>
    <col min="7958" max="7959" width="10.7109375" style="28" customWidth="1"/>
    <col min="7960" max="7960" width="6.7109375" style="28" customWidth="1"/>
    <col min="7961" max="7961" width="9.140625" style="28" customWidth="1"/>
    <col min="7962" max="7962" width="8.85546875" style="28"/>
    <col min="7963" max="7963" width="7.5703125" style="28" customWidth="1"/>
    <col min="7964" max="7964" width="9.85546875" style="28" customWidth="1"/>
    <col min="7965" max="7966" width="8.85546875" style="28"/>
    <col min="7967" max="7967" width="10.140625" style="28" bestFit="1" customWidth="1"/>
    <col min="7968" max="8194" width="8.85546875" style="28"/>
    <col min="8195" max="8195" width="4.42578125" style="28" customWidth="1"/>
    <col min="8196" max="8196" width="38.85546875" style="28" customWidth="1"/>
    <col min="8197" max="8197" width="16.85546875" style="28" customWidth="1"/>
    <col min="8198" max="8198" width="14" style="28" customWidth="1"/>
    <col min="8199" max="8199" width="13.5703125" style="28" customWidth="1"/>
    <col min="8200" max="8200" width="10.7109375" style="28" customWidth="1"/>
    <col min="8201" max="8201" width="6.7109375" style="28" customWidth="1"/>
    <col min="8202" max="8203" width="10.7109375" style="28" customWidth="1"/>
    <col min="8204" max="8204" width="6.7109375" style="28" customWidth="1"/>
    <col min="8205" max="8206" width="10.7109375" style="28" customWidth="1"/>
    <col min="8207" max="8207" width="6.7109375" style="28" customWidth="1"/>
    <col min="8208" max="8209" width="10.7109375" style="28" customWidth="1"/>
    <col min="8210" max="8210" width="6.7109375" style="28" customWidth="1"/>
    <col min="8211" max="8212" width="10.7109375" style="28" customWidth="1"/>
    <col min="8213" max="8213" width="6.7109375" style="28" customWidth="1"/>
    <col min="8214" max="8215" width="10.7109375" style="28" customWidth="1"/>
    <col min="8216" max="8216" width="6.7109375" style="28" customWidth="1"/>
    <col min="8217" max="8217" width="9.140625" style="28" customWidth="1"/>
    <col min="8218" max="8218" width="8.85546875" style="28"/>
    <col min="8219" max="8219" width="7.5703125" style="28" customWidth="1"/>
    <col min="8220" max="8220" width="9.85546875" style="28" customWidth="1"/>
    <col min="8221" max="8222" width="8.85546875" style="28"/>
    <col min="8223" max="8223" width="10.140625" style="28" bestFit="1" customWidth="1"/>
    <col min="8224" max="8450" width="8.85546875" style="28"/>
    <col min="8451" max="8451" width="4.42578125" style="28" customWidth="1"/>
    <col min="8452" max="8452" width="38.85546875" style="28" customWidth="1"/>
    <col min="8453" max="8453" width="16.85546875" style="28" customWidth="1"/>
    <col min="8454" max="8454" width="14" style="28" customWidth="1"/>
    <col min="8455" max="8455" width="13.5703125" style="28" customWidth="1"/>
    <col min="8456" max="8456" width="10.7109375" style="28" customWidth="1"/>
    <col min="8457" max="8457" width="6.7109375" style="28" customWidth="1"/>
    <col min="8458" max="8459" width="10.7109375" style="28" customWidth="1"/>
    <col min="8460" max="8460" width="6.7109375" style="28" customWidth="1"/>
    <col min="8461" max="8462" width="10.7109375" style="28" customWidth="1"/>
    <col min="8463" max="8463" width="6.7109375" style="28" customWidth="1"/>
    <col min="8464" max="8465" width="10.7109375" style="28" customWidth="1"/>
    <col min="8466" max="8466" width="6.7109375" style="28" customWidth="1"/>
    <col min="8467" max="8468" width="10.7109375" style="28" customWidth="1"/>
    <col min="8469" max="8469" width="6.7109375" style="28" customWidth="1"/>
    <col min="8470" max="8471" width="10.7109375" style="28" customWidth="1"/>
    <col min="8472" max="8472" width="6.7109375" style="28" customWidth="1"/>
    <col min="8473" max="8473" width="9.140625" style="28" customWidth="1"/>
    <col min="8474" max="8474" width="8.85546875" style="28"/>
    <col min="8475" max="8475" width="7.5703125" style="28" customWidth="1"/>
    <col min="8476" max="8476" width="9.85546875" style="28" customWidth="1"/>
    <col min="8477" max="8478" width="8.85546875" style="28"/>
    <col min="8479" max="8479" width="10.140625" style="28" bestFit="1" customWidth="1"/>
    <col min="8480" max="8706" width="8.85546875" style="28"/>
    <col min="8707" max="8707" width="4.42578125" style="28" customWidth="1"/>
    <col min="8708" max="8708" width="38.85546875" style="28" customWidth="1"/>
    <col min="8709" max="8709" width="16.85546875" style="28" customWidth="1"/>
    <col min="8710" max="8710" width="14" style="28" customWidth="1"/>
    <col min="8711" max="8711" width="13.5703125" style="28" customWidth="1"/>
    <col min="8712" max="8712" width="10.7109375" style="28" customWidth="1"/>
    <col min="8713" max="8713" width="6.7109375" style="28" customWidth="1"/>
    <col min="8714" max="8715" width="10.7109375" style="28" customWidth="1"/>
    <col min="8716" max="8716" width="6.7109375" style="28" customWidth="1"/>
    <col min="8717" max="8718" width="10.7109375" style="28" customWidth="1"/>
    <col min="8719" max="8719" width="6.7109375" style="28" customWidth="1"/>
    <col min="8720" max="8721" width="10.7109375" style="28" customWidth="1"/>
    <col min="8722" max="8722" width="6.7109375" style="28" customWidth="1"/>
    <col min="8723" max="8724" width="10.7109375" style="28" customWidth="1"/>
    <col min="8725" max="8725" width="6.7109375" style="28" customWidth="1"/>
    <col min="8726" max="8727" width="10.7109375" style="28" customWidth="1"/>
    <col min="8728" max="8728" width="6.7109375" style="28" customWidth="1"/>
    <col min="8729" max="8729" width="9.140625" style="28" customWidth="1"/>
    <col min="8730" max="8730" width="8.85546875" style="28"/>
    <col min="8731" max="8731" width="7.5703125" style="28" customWidth="1"/>
    <col min="8732" max="8732" width="9.85546875" style="28" customWidth="1"/>
    <col min="8733" max="8734" width="8.85546875" style="28"/>
    <col min="8735" max="8735" width="10.140625" style="28" bestFit="1" customWidth="1"/>
    <col min="8736" max="8962" width="8.85546875" style="28"/>
    <col min="8963" max="8963" width="4.42578125" style="28" customWidth="1"/>
    <col min="8964" max="8964" width="38.85546875" style="28" customWidth="1"/>
    <col min="8965" max="8965" width="16.85546875" style="28" customWidth="1"/>
    <col min="8966" max="8966" width="14" style="28" customWidth="1"/>
    <col min="8967" max="8967" width="13.5703125" style="28" customWidth="1"/>
    <col min="8968" max="8968" width="10.7109375" style="28" customWidth="1"/>
    <col min="8969" max="8969" width="6.7109375" style="28" customWidth="1"/>
    <col min="8970" max="8971" width="10.7109375" style="28" customWidth="1"/>
    <col min="8972" max="8972" width="6.7109375" style="28" customWidth="1"/>
    <col min="8973" max="8974" width="10.7109375" style="28" customWidth="1"/>
    <col min="8975" max="8975" width="6.7109375" style="28" customWidth="1"/>
    <col min="8976" max="8977" width="10.7109375" style="28" customWidth="1"/>
    <col min="8978" max="8978" width="6.7109375" style="28" customWidth="1"/>
    <col min="8979" max="8980" width="10.7109375" style="28" customWidth="1"/>
    <col min="8981" max="8981" width="6.7109375" style="28" customWidth="1"/>
    <col min="8982" max="8983" width="10.7109375" style="28" customWidth="1"/>
    <col min="8984" max="8984" width="6.7109375" style="28" customWidth="1"/>
    <col min="8985" max="8985" width="9.140625" style="28" customWidth="1"/>
    <col min="8986" max="8986" width="8.85546875" style="28"/>
    <col min="8987" max="8987" width="7.5703125" style="28" customWidth="1"/>
    <col min="8988" max="8988" width="9.85546875" style="28" customWidth="1"/>
    <col min="8989" max="8990" width="8.85546875" style="28"/>
    <col min="8991" max="8991" width="10.140625" style="28" bestFit="1" customWidth="1"/>
    <col min="8992" max="9218" width="8.85546875" style="28"/>
    <col min="9219" max="9219" width="4.42578125" style="28" customWidth="1"/>
    <col min="9220" max="9220" width="38.85546875" style="28" customWidth="1"/>
    <col min="9221" max="9221" width="16.85546875" style="28" customWidth="1"/>
    <col min="9222" max="9222" width="14" style="28" customWidth="1"/>
    <col min="9223" max="9223" width="13.5703125" style="28" customWidth="1"/>
    <col min="9224" max="9224" width="10.7109375" style="28" customWidth="1"/>
    <col min="9225" max="9225" width="6.7109375" style="28" customWidth="1"/>
    <col min="9226" max="9227" width="10.7109375" style="28" customWidth="1"/>
    <col min="9228" max="9228" width="6.7109375" style="28" customWidth="1"/>
    <col min="9229" max="9230" width="10.7109375" style="28" customWidth="1"/>
    <col min="9231" max="9231" width="6.7109375" style="28" customWidth="1"/>
    <col min="9232" max="9233" width="10.7109375" style="28" customWidth="1"/>
    <col min="9234" max="9234" width="6.7109375" style="28" customWidth="1"/>
    <col min="9235" max="9236" width="10.7109375" style="28" customWidth="1"/>
    <col min="9237" max="9237" width="6.7109375" style="28" customWidth="1"/>
    <col min="9238" max="9239" width="10.7109375" style="28" customWidth="1"/>
    <col min="9240" max="9240" width="6.7109375" style="28" customWidth="1"/>
    <col min="9241" max="9241" width="9.140625" style="28" customWidth="1"/>
    <col min="9242" max="9242" width="8.85546875" style="28"/>
    <col min="9243" max="9243" width="7.5703125" style="28" customWidth="1"/>
    <col min="9244" max="9244" width="9.85546875" style="28" customWidth="1"/>
    <col min="9245" max="9246" width="8.85546875" style="28"/>
    <col min="9247" max="9247" width="10.140625" style="28" bestFit="1" customWidth="1"/>
    <col min="9248" max="9474" width="8.85546875" style="28"/>
    <col min="9475" max="9475" width="4.42578125" style="28" customWidth="1"/>
    <col min="9476" max="9476" width="38.85546875" style="28" customWidth="1"/>
    <col min="9477" max="9477" width="16.85546875" style="28" customWidth="1"/>
    <col min="9478" max="9478" width="14" style="28" customWidth="1"/>
    <col min="9479" max="9479" width="13.5703125" style="28" customWidth="1"/>
    <col min="9480" max="9480" width="10.7109375" style="28" customWidth="1"/>
    <col min="9481" max="9481" width="6.7109375" style="28" customWidth="1"/>
    <col min="9482" max="9483" width="10.7109375" style="28" customWidth="1"/>
    <col min="9484" max="9484" width="6.7109375" style="28" customWidth="1"/>
    <col min="9485" max="9486" width="10.7109375" style="28" customWidth="1"/>
    <col min="9487" max="9487" width="6.7109375" style="28" customWidth="1"/>
    <col min="9488" max="9489" width="10.7109375" style="28" customWidth="1"/>
    <col min="9490" max="9490" width="6.7109375" style="28" customWidth="1"/>
    <col min="9491" max="9492" width="10.7109375" style="28" customWidth="1"/>
    <col min="9493" max="9493" width="6.7109375" style="28" customWidth="1"/>
    <col min="9494" max="9495" width="10.7109375" style="28" customWidth="1"/>
    <col min="9496" max="9496" width="6.7109375" style="28" customWidth="1"/>
    <col min="9497" max="9497" width="9.140625" style="28" customWidth="1"/>
    <col min="9498" max="9498" width="8.85546875" style="28"/>
    <col min="9499" max="9499" width="7.5703125" style="28" customWidth="1"/>
    <col min="9500" max="9500" width="9.85546875" style="28" customWidth="1"/>
    <col min="9501" max="9502" width="8.85546875" style="28"/>
    <col min="9503" max="9503" width="10.140625" style="28" bestFit="1" customWidth="1"/>
    <col min="9504" max="9730" width="8.85546875" style="28"/>
    <col min="9731" max="9731" width="4.42578125" style="28" customWidth="1"/>
    <col min="9732" max="9732" width="38.85546875" style="28" customWidth="1"/>
    <col min="9733" max="9733" width="16.85546875" style="28" customWidth="1"/>
    <col min="9734" max="9734" width="14" style="28" customWidth="1"/>
    <col min="9735" max="9735" width="13.5703125" style="28" customWidth="1"/>
    <col min="9736" max="9736" width="10.7109375" style="28" customWidth="1"/>
    <col min="9737" max="9737" width="6.7109375" style="28" customWidth="1"/>
    <col min="9738" max="9739" width="10.7109375" style="28" customWidth="1"/>
    <col min="9740" max="9740" width="6.7109375" style="28" customWidth="1"/>
    <col min="9741" max="9742" width="10.7109375" style="28" customWidth="1"/>
    <col min="9743" max="9743" width="6.7109375" style="28" customWidth="1"/>
    <col min="9744" max="9745" width="10.7109375" style="28" customWidth="1"/>
    <col min="9746" max="9746" width="6.7109375" style="28" customWidth="1"/>
    <col min="9747" max="9748" width="10.7109375" style="28" customWidth="1"/>
    <col min="9749" max="9749" width="6.7109375" style="28" customWidth="1"/>
    <col min="9750" max="9751" width="10.7109375" style="28" customWidth="1"/>
    <col min="9752" max="9752" width="6.7109375" style="28" customWidth="1"/>
    <col min="9753" max="9753" width="9.140625" style="28" customWidth="1"/>
    <col min="9754" max="9754" width="8.85546875" style="28"/>
    <col min="9755" max="9755" width="7.5703125" style="28" customWidth="1"/>
    <col min="9756" max="9756" width="9.85546875" style="28" customWidth="1"/>
    <col min="9757" max="9758" width="8.85546875" style="28"/>
    <col min="9759" max="9759" width="10.140625" style="28" bestFit="1" customWidth="1"/>
    <col min="9760" max="9986" width="8.85546875" style="28"/>
    <col min="9987" max="9987" width="4.42578125" style="28" customWidth="1"/>
    <col min="9988" max="9988" width="38.85546875" style="28" customWidth="1"/>
    <col min="9989" max="9989" width="16.85546875" style="28" customWidth="1"/>
    <col min="9990" max="9990" width="14" style="28" customWidth="1"/>
    <col min="9991" max="9991" width="13.5703125" style="28" customWidth="1"/>
    <col min="9992" max="9992" width="10.7109375" style="28" customWidth="1"/>
    <col min="9993" max="9993" width="6.7109375" style="28" customWidth="1"/>
    <col min="9994" max="9995" width="10.7109375" style="28" customWidth="1"/>
    <col min="9996" max="9996" width="6.7109375" style="28" customWidth="1"/>
    <col min="9997" max="9998" width="10.7109375" style="28" customWidth="1"/>
    <col min="9999" max="9999" width="6.7109375" style="28" customWidth="1"/>
    <col min="10000" max="10001" width="10.7109375" style="28" customWidth="1"/>
    <col min="10002" max="10002" width="6.7109375" style="28" customWidth="1"/>
    <col min="10003" max="10004" width="10.7109375" style="28" customWidth="1"/>
    <col min="10005" max="10005" width="6.7109375" style="28" customWidth="1"/>
    <col min="10006" max="10007" width="10.7109375" style="28" customWidth="1"/>
    <col min="10008" max="10008" width="6.7109375" style="28" customWidth="1"/>
    <col min="10009" max="10009" width="9.140625" style="28" customWidth="1"/>
    <col min="10010" max="10010" width="8.85546875" style="28"/>
    <col min="10011" max="10011" width="7.5703125" style="28" customWidth="1"/>
    <col min="10012" max="10012" width="9.85546875" style="28" customWidth="1"/>
    <col min="10013" max="10014" width="8.85546875" style="28"/>
    <col min="10015" max="10015" width="10.140625" style="28" bestFit="1" customWidth="1"/>
    <col min="10016" max="10242" width="8.85546875" style="28"/>
    <col min="10243" max="10243" width="4.42578125" style="28" customWidth="1"/>
    <col min="10244" max="10244" width="38.85546875" style="28" customWidth="1"/>
    <col min="10245" max="10245" width="16.85546875" style="28" customWidth="1"/>
    <col min="10246" max="10246" width="14" style="28" customWidth="1"/>
    <col min="10247" max="10247" width="13.5703125" style="28" customWidth="1"/>
    <col min="10248" max="10248" width="10.7109375" style="28" customWidth="1"/>
    <col min="10249" max="10249" width="6.7109375" style="28" customWidth="1"/>
    <col min="10250" max="10251" width="10.7109375" style="28" customWidth="1"/>
    <col min="10252" max="10252" width="6.7109375" style="28" customWidth="1"/>
    <col min="10253" max="10254" width="10.7109375" style="28" customWidth="1"/>
    <col min="10255" max="10255" width="6.7109375" style="28" customWidth="1"/>
    <col min="10256" max="10257" width="10.7109375" style="28" customWidth="1"/>
    <col min="10258" max="10258" width="6.7109375" style="28" customWidth="1"/>
    <col min="10259" max="10260" width="10.7109375" style="28" customWidth="1"/>
    <col min="10261" max="10261" width="6.7109375" style="28" customWidth="1"/>
    <col min="10262" max="10263" width="10.7109375" style="28" customWidth="1"/>
    <col min="10264" max="10264" width="6.7109375" style="28" customWidth="1"/>
    <col min="10265" max="10265" width="9.140625" style="28" customWidth="1"/>
    <col min="10266" max="10266" width="8.85546875" style="28"/>
    <col min="10267" max="10267" width="7.5703125" style="28" customWidth="1"/>
    <col min="10268" max="10268" width="9.85546875" style="28" customWidth="1"/>
    <col min="10269" max="10270" width="8.85546875" style="28"/>
    <col min="10271" max="10271" width="10.140625" style="28" bestFit="1" customWidth="1"/>
    <col min="10272" max="10498" width="8.85546875" style="28"/>
    <col min="10499" max="10499" width="4.42578125" style="28" customWidth="1"/>
    <col min="10500" max="10500" width="38.85546875" style="28" customWidth="1"/>
    <col min="10501" max="10501" width="16.85546875" style="28" customWidth="1"/>
    <col min="10502" max="10502" width="14" style="28" customWidth="1"/>
    <col min="10503" max="10503" width="13.5703125" style="28" customWidth="1"/>
    <col min="10504" max="10504" width="10.7109375" style="28" customWidth="1"/>
    <col min="10505" max="10505" width="6.7109375" style="28" customWidth="1"/>
    <col min="10506" max="10507" width="10.7109375" style="28" customWidth="1"/>
    <col min="10508" max="10508" width="6.7109375" style="28" customWidth="1"/>
    <col min="10509" max="10510" width="10.7109375" style="28" customWidth="1"/>
    <col min="10511" max="10511" width="6.7109375" style="28" customWidth="1"/>
    <col min="10512" max="10513" width="10.7109375" style="28" customWidth="1"/>
    <col min="10514" max="10514" width="6.7109375" style="28" customWidth="1"/>
    <col min="10515" max="10516" width="10.7109375" style="28" customWidth="1"/>
    <col min="10517" max="10517" width="6.7109375" style="28" customWidth="1"/>
    <col min="10518" max="10519" width="10.7109375" style="28" customWidth="1"/>
    <col min="10520" max="10520" width="6.7109375" style="28" customWidth="1"/>
    <col min="10521" max="10521" width="9.140625" style="28" customWidth="1"/>
    <col min="10522" max="10522" width="8.85546875" style="28"/>
    <col min="10523" max="10523" width="7.5703125" style="28" customWidth="1"/>
    <col min="10524" max="10524" width="9.85546875" style="28" customWidth="1"/>
    <col min="10525" max="10526" width="8.85546875" style="28"/>
    <col min="10527" max="10527" width="10.140625" style="28" bestFit="1" customWidth="1"/>
    <col min="10528" max="10754" width="8.85546875" style="28"/>
    <col min="10755" max="10755" width="4.42578125" style="28" customWidth="1"/>
    <col min="10756" max="10756" width="38.85546875" style="28" customWidth="1"/>
    <col min="10757" max="10757" width="16.85546875" style="28" customWidth="1"/>
    <col min="10758" max="10758" width="14" style="28" customWidth="1"/>
    <col min="10759" max="10759" width="13.5703125" style="28" customWidth="1"/>
    <col min="10760" max="10760" width="10.7109375" style="28" customWidth="1"/>
    <col min="10761" max="10761" width="6.7109375" style="28" customWidth="1"/>
    <col min="10762" max="10763" width="10.7109375" style="28" customWidth="1"/>
    <col min="10764" max="10764" width="6.7109375" style="28" customWidth="1"/>
    <col min="10765" max="10766" width="10.7109375" style="28" customWidth="1"/>
    <col min="10767" max="10767" width="6.7109375" style="28" customWidth="1"/>
    <col min="10768" max="10769" width="10.7109375" style="28" customWidth="1"/>
    <col min="10770" max="10770" width="6.7109375" style="28" customWidth="1"/>
    <col min="10771" max="10772" width="10.7109375" style="28" customWidth="1"/>
    <col min="10773" max="10773" width="6.7109375" style="28" customWidth="1"/>
    <col min="10774" max="10775" width="10.7109375" style="28" customWidth="1"/>
    <col min="10776" max="10776" width="6.7109375" style="28" customWidth="1"/>
    <col min="10777" max="10777" width="9.140625" style="28" customWidth="1"/>
    <col min="10778" max="10778" width="8.85546875" style="28"/>
    <col min="10779" max="10779" width="7.5703125" style="28" customWidth="1"/>
    <col min="10780" max="10780" width="9.85546875" style="28" customWidth="1"/>
    <col min="10781" max="10782" width="8.85546875" style="28"/>
    <col min="10783" max="10783" width="10.140625" style="28" bestFit="1" customWidth="1"/>
    <col min="10784" max="11010" width="8.85546875" style="28"/>
    <col min="11011" max="11011" width="4.42578125" style="28" customWidth="1"/>
    <col min="11012" max="11012" width="38.85546875" style="28" customWidth="1"/>
    <col min="11013" max="11013" width="16.85546875" style="28" customWidth="1"/>
    <col min="11014" max="11014" width="14" style="28" customWidth="1"/>
    <col min="11015" max="11015" width="13.5703125" style="28" customWidth="1"/>
    <col min="11016" max="11016" width="10.7109375" style="28" customWidth="1"/>
    <col min="11017" max="11017" width="6.7109375" style="28" customWidth="1"/>
    <col min="11018" max="11019" width="10.7109375" style="28" customWidth="1"/>
    <col min="11020" max="11020" width="6.7109375" style="28" customWidth="1"/>
    <col min="11021" max="11022" width="10.7109375" style="28" customWidth="1"/>
    <col min="11023" max="11023" width="6.7109375" style="28" customWidth="1"/>
    <col min="11024" max="11025" width="10.7109375" style="28" customWidth="1"/>
    <col min="11026" max="11026" width="6.7109375" style="28" customWidth="1"/>
    <col min="11027" max="11028" width="10.7109375" style="28" customWidth="1"/>
    <col min="11029" max="11029" width="6.7109375" style="28" customWidth="1"/>
    <col min="11030" max="11031" width="10.7109375" style="28" customWidth="1"/>
    <col min="11032" max="11032" width="6.7109375" style="28" customWidth="1"/>
    <col min="11033" max="11033" width="9.140625" style="28" customWidth="1"/>
    <col min="11034" max="11034" width="8.85546875" style="28"/>
    <col min="11035" max="11035" width="7.5703125" style="28" customWidth="1"/>
    <col min="11036" max="11036" width="9.85546875" style="28" customWidth="1"/>
    <col min="11037" max="11038" width="8.85546875" style="28"/>
    <col min="11039" max="11039" width="10.140625" style="28" bestFit="1" customWidth="1"/>
    <col min="11040" max="11266" width="8.85546875" style="28"/>
    <col min="11267" max="11267" width="4.42578125" style="28" customWidth="1"/>
    <col min="11268" max="11268" width="38.85546875" style="28" customWidth="1"/>
    <col min="11269" max="11269" width="16.85546875" style="28" customWidth="1"/>
    <col min="11270" max="11270" width="14" style="28" customWidth="1"/>
    <col min="11271" max="11271" width="13.5703125" style="28" customWidth="1"/>
    <col min="11272" max="11272" width="10.7109375" style="28" customWidth="1"/>
    <col min="11273" max="11273" width="6.7109375" style="28" customWidth="1"/>
    <col min="11274" max="11275" width="10.7109375" style="28" customWidth="1"/>
    <col min="11276" max="11276" width="6.7109375" style="28" customWidth="1"/>
    <col min="11277" max="11278" width="10.7109375" style="28" customWidth="1"/>
    <col min="11279" max="11279" width="6.7109375" style="28" customWidth="1"/>
    <col min="11280" max="11281" width="10.7109375" style="28" customWidth="1"/>
    <col min="11282" max="11282" width="6.7109375" style="28" customWidth="1"/>
    <col min="11283" max="11284" width="10.7109375" style="28" customWidth="1"/>
    <col min="11285" max="11285" width="6.7109375" style="28" customWidth="1"/>
    <col min="11286" max="11287" width="10.7109375" style="28" customWidth="1"/>
    <col min="11288" max="11288" width="6.7109375" style="28" customWidth="1"/>
    <col min="11289" max="11289" width="9.140625" style="28" customWidth="1"/>
    <col min="11290" max="11290" width="8.85546875" style="28"/>
    <col min="11291" max="11291" width="7.5703125" style="28" customWidth="1"/>
    <col min="11292" max="11292" width="9.85546875" style="28" customWidth="1"/>
    <col min="11293" max="11294" width="8.85546875" style="28"/>
    <col min="11295" max="11295" width="10.140625" style="28" bestFit="1" customWidth="1"/>
    <col min="11296" max="11522" width="8.85546875" style="28"/>
    <col min="11523" max="11523" width="4.42578125" style="28" customWidth="1"/>
    <col min="11524" max="11524" width="38.85546875" style="28" customWidth="1"/>
    <col min="11525" max="11525" width="16.85546875" style="28" customWidth="1"/>
    <col min="11526" max="11526" width="14" style="28" customWidth="1"/>
    <col min="11527" max="11527" width="13.5703125" style="28" customWidth="1"/>
    <col min="11528" max="11528" width="10.7109375" style="28" customWidth="1"/>
    <col min="11529" max="11529" width="6.7109375" style="28" customWidth="1"/>
    <col min="11530" max="11531" width="10.7109375" style="28" customWidth="1"/>
    <col min="11532" max="11532" width="6.7109375" style="28" customWidth="1"/>
    <col min="11533" max="11534" width="10.7109375" style="28" customWidth="1"/>
    <col min="11535" max="11535" width="6.7109375" style="28" customWidth="1"/>
    <col min="11536" max="11537" width="10.7109375" style="28" customWidth="1"/>
    <col min="11538" max="11538" width="6.7109375" style="28" customWidth="1"/>
    <col min="11539" max="11540" width="10.7109375" style="28" customWidth="1"/>
    <col min="11541" max="11541" width="6.7109375" style="28" customWidth="1"/>
    <col min="11542" max="11543" width="10.7109375" style="28" customWidth="1"/>
    <col min="11544" max="11544" width="6.7109375" style="28" customWidth="1"/>
    <col min="11545" max="11545" width="9.140625" style="28" customWidth="1"/>
    <col min="11546" max="11546" width="8.85546875" style="28"/>
    <col min="11547" max="11547" width="7.5703125" style="28" customWidth="1"/>
    <col min="11548" max="11548" width="9.85546875" style="28" customWidth="1"/>
    <col min="11549" max="11550" width="8.85546875" style="28"/>
    <col min="11551" max="11551" width="10.140625" style="28" bestFit="1" customWidth="1"/>
    <col min="11552" max="11778" width="8.85546875" style="28"/>
    <col min="11779" max="11779" width="4.42578125" style="28" customWidth="1"/>
    <col min="11780" max="11780" width="38.85546875" style="28" customWidth="1"/>
    <col min="11781" max="11781" width="16.85546875" style="28" customWidth="1"/>
    <col min="11782" max="11782" width="14" style="28" customWidth="1"/>
    <col min="11783" max="11783" width="13.5703125" style="28" customWidth="1"/>
    <col min="11784" max="11784" width="10.7109375" style="28" customWidth="1"/>
    <col min="11785" max="11785" width="6.7109375" style="28" customWidth="1"/>
    <col min="11786" max="11787" width="10.7109375" style="28" customWidth="1"/>
    <col min="11788" max="11788" width="6.7109375" style="28" customWidth="1"/>
    <col min="11789" max="11790" width="10.7109375" style="28" customWidth="1"/>
    <col min="11791" max="11791" width="6.7109375" style="28" customWidth="1"/>
    <col min="11792" max="11793" width="10.7109375" style="28" customWidth="1"/>
    <col min="11794" max="11794" width="6.7109375" style="28" customWidth="1"/>
    <col min="11795" max="11796" width="10.7109375" style="28" customWidth="1"/>
    <col min="11797" max="11797" width="6.7109375" style="28" customWidth="1"/>
    <col min="11798" max="11799" width="10.7109375" style="28" customWidth="1"/>
    <col min="11800" max="11800" width="6.7109375" style="28" customWidth="1"/>
    <col min="11801" max="11801" width="9.140625" style="28" customWidth="1"/>
    <col min="11802" max="11802" width="8.85546875" style="28"/>
    <col min="11803" max="11803" width="7.5703125" style="28" customWidth="1"/>
    <col min="11804" max="11804" width="9.85546875" style="28" customWidth="1"/>
    <col min="11805" max="11806" width="8.85546875" style="28"/>
    <col min="11807" max="11807" width="10.140625" style="28" bestFit="1" customWidth="1"/>
    <col min="11808" max="12034" width="8.85546875" style="28"/>
    <col min="12035" max="12035" width="4.42578125" style="28" customWidth="1"/>
    <col min="12036" max="12036" width="38.85546875" style="28" customWidth="1"/>
    <col min="12037" max="12037" width="16.85546875" style="28" customWidth="1"/>
    <col min="12038" max="12038" width="14" style="28" customWidth="1"/>
    <col min="12039" max="12039" width="13.5703125" style="28" customWidth="1"/>
    <col min="12040" max="12040" width="10.7109375" style="28" customWidth="1"/>
    <col min="12041" max="12041" width="6.7109375" style="28" customWidth="1"/>
    <col min="12042" max="12043" width="10.7109375" style="28" customWidth="1"/>
    <col min="12044" max="12044" width="6.7109375" style="28" customWidth="1"/>
    <col min="12045" max="12046" width="10.7109375" style="28" customWidth="1"/>
    <col min="12047" max="12047" width="6.7109375" style="28" customWidth="1"/>
    <col min="12048" max="12049" width="10.7109375" style="28" customWidth="1"/>
    <col min="12050" max="12050" width="6.7109375" style="28" customWidth="1"/>
    <col min="12051" max="12052" width="10.7109375" style="28" customWidth="1"/>
    <col min="12053" max="12053" width="6.7109375" style="28" customWidth="1"/>
    <col min="12054" max="12055" width="10.7109375" style="28" customWidth="1"/>
    <col min="12056" max="12056" width="6.7109375" style="28" customWidth="1"/>
    <col min="12057" max="12057" width="9.140625" style="28" customWidth="1"/>
    <col min="12058" max="12058" width="8.85546875" style="28"/>
    <col min="12059" max="12059" width="7.5703125" style="28" customWidth="1"/>
    <col min="12060" max="12060" width="9.85546875" style="28" customWidth="1"/>
    <col min="12061" max="12062" width="8.85546875" style="28"/>
    <col min="12063" max="12063" width="10.140625" style="28" bestFit="1" customWidth="1"/>
    <col min="12064" max="12290" width="8.85546875" style="28"/>
    <col min="12291" max="12291" width="4.42578125" style="28" customWidth="1"/>
    <col min="12292" max="12292" width="38.85546875" style="28" customWidth="1"/>
    <col min="12293" max="12293" width="16.85546875" style="28" customWidth="1"/>
    <col min="12294" max="12294" width="14" style="28" customWidth="1"/>
    <col min="12295" max="12295" width="13.5703125" style="28" customWidth="1"/>
    <col min="12296" max="12296" width="10.7109375" style="28" customWidth="1"/>
    <col min="12297" max="12297" width="6.7109375" style="28" customWidth="1"/>
    <col min="12298" max="12299" width="10.7109375" style="28" customWidth="1"/>
    <col min="12300" max="12300" width="6.7109375" style="28" customWidth="1"/>
    <col min="12301" max="12302" width="10.7109375" style="28" customWidth="1"/>
    <col min="12303" max="12303" width="6.7109375" style="28" customWidth="1"/>
    <col min="12304" max="12305" width="10.7109375" style="28" customWidth="1"/>
    <col min="12306" max="12306" width="6.7109375" style="28" customWidth="1"/>
    <col min="12307" max="12308" width="10.7109375" style="28" customWidth="1"/>
    <col min="12309" max="12309" width="6.7109375" style="28" customWidth="1"/>
    <col min="12310" max="12311" width="10.7109375" style="28" customWidth="1"/>
    <col min="12312" max="12312" width="6.7109375" style="28" customWidth="1"/>
    <col min="12313" max="12313" width="9.140625" style="28" customWidth="1"/>
    <col min="12314" max="12314" width="8.85546875" style="28"/>
    <col min="12315" max="12315" width="7.5703125" style="28" customWidth="1"/>
    <col min="12316" max="12316" width="9.85546875" style="28" customWidth="1"/>
    <col min="12317" max="12318" width="8.85546875" style="28"/>
    <col min="12319" max="12319" width="10.140625" style="28" bestFit="1" customWidth="1"/>
    <col min="12320" max="12546" width="8.85546875" style="28"/>
    <col min="12547" max="12547" width="4.42578125" style="28" customWidth="1"/>
    <col min="12548" max="12548" width="38.85546875" style="28" customWidth="1"/>
    <col min="12549" max="12549" width="16.85546875" style="28" customWidth="1"/>
    <col min="12550" max="12550" width="14" style="28" customWidth="1"/>
    <col min="12551" max="12551" width="13.5703125" style="28" customWidth="1"/>
    <col min="12552" max="12552" width="10.7109375" style="28" customWidth="1"/>
    <col min="12553" max="12553" width="6.7109375" style="28" customWidth="1"/>
    <col min="12554" max="12555" width="10.7109375" style="28" customWidth="1"/>
    <col min="12556" max="12556" width="6.7109375" style="28" customWidth="1"/>
    <col min="12557" max="12558" width="10.7109375" style="28" customWidth="1"/>
    <col min="12559" max="12559" width="6.7109375" style="28" customWidth="1"/>
    <col min="12560" max="12561" width="10.7109375" style="28" customWidth="1"/>
    <col min="12562" max="12562" width="6.7109375" style="28" customWidth="1"/>
    <col min="12563" max="12564" width="10.7109375" style="28" customWidth="1"/>
    <col min="12565" max="12565" width="6.7109375" style="28" customWidth="1"/>
    <col min="12566" max="12567" width="10.7109375" style="28" customWidth="1"/>
    <col min="12568" max="12568" width="6.7109375" style="28" customWidth="1"/>
    <col min="12569" max="12569" width="9.140625" style="28" customWidth="1"/>
    <col min="12570" max="12570" width="8.85546875" style="28"/>
    <col min="12571" max="12571" width="7.5703125" style="28" customWidth="1"/>
    <col min="12572" max="12572" width="9.85546875" style="28" customWidth="1"/>
    <col min="12573" max="12574" width="8.85546875" style="28"/>
    <col min="12575" max="12575" width="10.140625" style="28" bestFit="1" customWidth="1"/>
    <col min="12576" max="12802" width="8.85546875" style="28"/>
    <col min="12803" max="12803" width="4.42578125" style="28" customWidth="1"/>
    <col min="12804" max="12804" width="38.85546875" style="28" customWidth="1"/>
    <col min="12805" max="12805" width="16.85546875" style="28" customWidth="1"/>
    <col min="12806" max="12806" width="14" style="28" customWidth="1"/>
    <col min="12807" max="12807" width="13.5703125" style="28" customWidth="1"/>
    <col min="12808" max="12808" width="10.7109375" style="28" customWidth="1"/>
    <col min="12809" max="12809" width="6.7109375" style="28" customWidth="1"/>
    <col min="12810" max="12811" width="10.7109375" style="28" customWidth="1"/>
    <col min="12812" max="12812" width="6.7109375" style="28" customWidth="1"/>
    <col min="12813" max="12814" width="10.7109375" style="28" customWidth="1"/>
    <col min="12815" max="12815" width="6.7109375" style="28" customWidth="1"/>
    <col min="12816" max="12817" width="10.7109375" style="28" customWidth="1"/>
    <col min="12818" max="12818" width="6.7109375" style="28" customWidth="1"/>
    <col min="12819" max="12820" width="10.7109375" style="28" customWidth="1"/>
    <col min="12821" max="12821" width="6.7109375" style="28" customWidth="1"/>
    <col min="12822" max="12823" width="10.7109375" style="28" customWidth="1"/>
    <col min="12824" max="12824" width="6.7109375" style="28" customWidth="1"/>
    <col min="12825" max="12825" width="9.140625" style="28" customWidth="1"/>
    <col min="12826" max="12826" width="8.85546875" style="28"/>
    <col min="12827" max="12827" width="7.5703125" style="28" customWidth="1"/>
    <col min="12828" max="12828" width="9.85546875" style="28" customWidth="1"/>
    <col min="12829" max="12830" width="8.85546875" style="28"/>
    <col min="12831" max="12831" width="10.140625" style="28" bestFit="1" customWidth="1"/>
    <col min="12832" max="13058" width="8.85546875" style="28"/>
    <col min="13059" max="13059" width="4.42578125" style="28" customWidth="1"/>
    <col min="13060" max="13060" width="38.85546875" style="28" customWidth="1"/>
    <col min="13061" max="13061" width="16.85546875" style="28" customWidth="1"/>
    <col min="13062" max="13062" width="14" style="28" customWidth="1"/>
    <col min="13063" max="13063" width="13.5703125" style="28" customWidth="1"/>
    <col min="13064" max="13064" width="10.7109375" style="28" customWidth="1"/>
    <col min="13065" max="13065" width="6.7109375" style="28" customWidth="1"/>
    <col min="13066" max="13067" width="10.7109375" style="28" customWidth="1"/>
    <col min="13068" max="13068" width="6.7109375" style="28" customWidth="1"/>
    <col min="13069" max="13070" width="10.7109375" style="28" customWidth="1"/>
    <col min="13071" max="13071" width="6.7109375" style="28" customWidth="1"/>
    <col min="13072" max="13073" width="10.7109375" style="28" customWidth="1"/>
    <col min="13074" max="13074" width="6.7109375" style="28" customWidth="1"/>
    <col min="13075" max="13076" width="10.7109375" style="28" customWidth="1"/>
    <col min="13077" max="13077" width="6.7109375" style="28" customWidth="1"/>
    <col min="13078" max="13079" width="10.7109375" style="28" customWidth="1"/>
    <col min="13080" max="13080" width="6.7109375" style="28" customWidth="1"/>
    <col min="13081" max="13081" width="9.140625" style="28" customWidth="1"/>
    <col min="13082" max="13082" width="8.85546875" style="28"/>
    <col min="13083" max="13083" width="7.5703125" style="28" customWidth="1"/>
    <col min="13084" max="13084" width="9.85546875" style="28" customWidth="1"/>
    <col min="13085" max="13086" width="8.85546875" style="28"/>
    <col min="13087" max="13087" width="10.140625" style="28" bestFit="1" customWidth="1"/>
    <col min="13088" max="13314" width="8.85546875" style="28"/>
    <col min="13315" max="13315" width="4.42578125" style="28" customWidth="1"/>
    <col min="13316" max="13316" width="38.85546875" style="28" customWidth="1"/>
    <col min="13317" max="13317" width="16.85546875" style="28" customWidth="1"/>
    <col min="13318" max="13318" width="14" style="28" customWidth="1"/>
    <col min="13319" max="13319" width="13.5703125" style="28" customWidth="1"/>
    <col min="13320" max="13320" width="10.7109375" style="28" customWidth="1"/>
    <col min="13321" max="13321" width="6.7109375" style="28" customWidth="1"/>
    <col min="13322" max="13323" width="10.7109375" style="28" customWidth="1"/>
    <col min="13324" max="13324" width="6.7109375" style="28" customWidth="1"/>
    <col min="13325" max="13326" width="10.7109375" style="28" customWidth="1"/>
    <col min="13327" max="13327" width="6.7109375" style="28" customWidth="1"/>
    <col min="13328" max="13329" width="10.7109375" style="28" customWidth="1"/>
    <col min="13330" max="13330" width="6.7109375" style="28" customWidth="1"/>
    <col min="13331" max="13332" width="10.7109375" style="28" customWidth="1"/>
    <col min="13333" max="13333" width="6.7109375" style="28" customWidth="1"/>
    <col min="13334" max="13335" width="10.7109375" style="28" customWidth="1"/>
    <col min="13336" max="13336" width="6.7109375" style="28" customWidth="1"/>
    <col min="13337" max="13337" width="9.140625" style="28" customWidth="1"/>
    <col min="13338" max="13338" width="8.85546875" style="28"/>
    <col min="13339" max="13339" width="7.5703125" style="28" customWidth="1"/>
    <col min="13340" max="13340" width="9.85546875" style="28" customWidth="1"/>
    <col min="13341" max="13342" width="8.85546875" style="28"/>
    <col min="13343" max="13343" width="10.140625" style="28" bestFit="1" customWidth="1"/>
    <col min="13344" max="13570" width="8.85546875" style="28"/>
    <col min="13571" max="13571" width="4.42578125" style="28" customWidth="1"/>
    <col min="13572" max="13572" width="38.85546875" style="28" customWidth="1"/>
    <col min="13573" max="13573" width="16.85546875" style="28" customWidth="1"/>
    <col min="13574" max="13574" width="14" style="28" customWidth="1"/>
    <col min="13575" max="13575" width="13.5703125" style="28" customWidth="1"/>
    <col min="13576" max="13576" width="10.7109375" style="28" customWidth="1"/>
    <col min="13577" max="13577" width="6.7109375" style="28" customWidth="1"/>
    <col min="13578" max="13579" width="10.7109375" style="28" customWidth="1"/>
    <col min="13580" max="13580" width="6.7109375" style="28" customWidth="1"/>
    <col min="13581" max="13582" width="10.7109375" style="28" customWidth="1"/>
    <col min="13583" max="13583" width="6.7109375" style="28" customWidth="1"/>
    <col min="13584" max="13585" width="10.7109375" style="28" customWidth="1"/>
    <col min="13586" max="13586" width="6.7109375" style="28" customWidth="1"/>
    <col min="13587" max="13588" width="10.7109375" style="28" customWidth="1"/>
    <col min="13589" max="13589" width="6.7109375" style="28" customWidth="1"/>
    <col min="13590" max="13591" width="10.7109375" style="28" customWidth="1"/>
    <col min="13592" max="13592" width="6.7109375" style="28" customWidth="1"/>
    <col min="13593" max="13593" width="9.140625" style="28" customWidth="1"/>
    <col min="13594" max="13594" width="8.85546875" style="28"/>
    <col min="13595" max="13595" width="7.5703125" style="28" customWidth="1"/>
    <col min="13596" max="13596" width="9.85546875" style="28" customWidth="1"/>
    <col min="13597" max="13598" width="8.85546875" style="28"/>
    <col min="13599" max="13599" width="10.140625" style="28" bestFit="1" customWidth="1"/>
    <col min="13600" max="13826" width="8.85546875" style="28"/>
    <col min="13827" max="13827" width="4.42578125" style="28" customWidth="1"/>
    <col min="13828" max="13828" width="38.85546875" style="28" customWidth="1"/>
    <col min="13829" max="13829" width="16.85546875" style="28" customWidth="1"/>
    <col min="13830" max="13830" width="14" style="28" customWidth="1"/>
    <col min="13831" max="13831" width="13.5703125" style="28" customWidth="1"/>
    <col min="13832" max="13832" width="10.7109375" style="28" customWidth="1"/>
    <col min="13833" max="13833" width="6.7109375" style="28" customWidth="1"/>
    <col min="13834" max="13835" width="10.7109375" style="28" customWidth="1"/>
    <col min="13836" max="13836" width="6.7109375" style="28" customWidth="1"/>
    <col min="13837" max="13838" width="10.7109375" style="28" customWidth="1"/>
    <col min="13839" max="13839" width="6.7109375" style="28" customWidth="1"/>
    <col min="13840" max="13841" width="10.7109375" style="28" customWidth="1"/>
    <col min="13842" max="13842" width="6.7109375" style="28" customWidth="1"/>
    <col min="13843" max="13844" width="10.7109375" style="28" customWidth="1"/>
    <col min="13845" max="13845" width="6.7109375" style="28" customWidth="1"/>
    <col min="13846" max="13847" width="10.7109375" style="28" customWidth="1"/>
    <col min="13848" max="13848" width="6.7109375" style="28" customWidth="1"/>
    <col min="13849" max="13849" width="9.140625" style="28" customWidth="1"/>
    <col min="13850" max="13850" width="8.85546875" style="28"/>
    <col min="13851" max="13851" width="7.5703125" style="28" customWidth="1"/>
    <col min="13852" max="13852" width="9.85546875" style="28" customWidth="1"/>
    <col min="13853" max="13854" width="8.85546875" style="28"/>
    <col min="13855" max="13855" width="10.140625" style="28" bestFit="1" customWidth="1"/>
    <col min="13856" max="14082" width="8.85546875" style="28"/>
    <col min="14083" max="14083" width="4.42578125" style="28" customWidth="1"/>
    <col min="14084" max="14084" width="38.85546875" style="28" customWidth="1"/>
    <col min="14085" max="14085" width="16.85546875" style="28" customWidth="1"/>
    <col min="14086" max="14086" width="14" style="28" customWidth="1"/>
    <col min="14087" max="14087" width="13.5703125" style="28" customWidth="1"/>
    <col min="14088" max="14088" width="10.7109375" style="28" customWidth="1"/>
    <col min="14089" max="14089" width="6.7109375" style="28" customWidth="1"/>
    <col min="14090" max="14091" width="10.7109375" style="28" customWidth="1"/>
    <col min="14092" max="14092" width="6.7109375" style="28" customWidth="1"/>
    <col min="14093" max="14094" width="10.7109375" style="28" customWidth="1"/>
    <col min="14095" max="14095" width="6.7109375" style="28" customWidth="1"/>
    <col min="14096" max="14097" width="10.7109375" style="28" customWidth="1"/>
    <col min="14098" max="14098" width="6.7109375" style="28" customWidth="1"/>
    <col min="14099" max="14100" width="10.7109375" style="28" customWidth="1"/>
    <col min="14101" max="14101" width="6.7109375" style="28" customWidth="1"/>
    <col min="14102" max="14103" width="10.7109375" style="28" customWidth="1"/>
    <col min="14104" max="14104" width="6.7109375" style="28" customWidth="1"/>
    <col min="14105" max="14105" width="9.140625" style="28" customWidth="1"/>
    <col min="14106" max="14106" width="8.85546875" style="28"/>
    <col min="14107" max="14107" width="7.5703125" style="28" customWidth="1"/>
    <col min="14108" max="14108" width="9.85546875" style="28" customWidth="1"/>
    <col min="14109" max="14110" width="8.85546875" style="28"/>
    <col min="14111" max="14111" width="10.140625" style="28" bestFit="1" customWidth="1"/>
    <col min="14112" max="14338" width="8.85546875" style="28"/>
    <col min="14339" max="14339" width="4.42578125" style="28" customWidth="1"/>
    <col min="14340" max="14340" width="38.85546875" style="28" customWidth="1"/>
    <col min="14341" max="14341" width="16.85546875" style="28" customWidth="1"/>
    <col min="14342" max="14342" width="14" style="28" customWidth="1"/>
    <col min="14343" max="14343" width="13.5703125" style="28" customWidth="1"/>
    <col min="14344" max="14344" width="10.7109375" style="28" customWidth="1"/>
    <col min="14345" max="14345" width="6.7109375" style="28" customWidth="1"/>
    <col min="14346" max="14347" width="10.7109375" style="28" customWidth="1"/>
    <col min="14348" max="14348" width="6.7109375" style="28" customWidth="1"/>
    <col min="14349" max="14350" width="10.7109375" style="28" customWidth="1"/>
    <col min="14351" max="14351" width="6.7109375" style="28" customWidth="1"/>
    <col min="14352" max="14353" width="10.7109375" style="28" customWidth="1"/>
    <col min="14354" max="14354" width="6.7109375" style="28" customWidth="1"/>
    <col min="14355" max="14356" width="10.7109375" style="28" customWidth="1"/>
    <col min="14357" max="14357" width="6.7109375" style="28" customWidth="1"/>
    <col min="14358" max="14359" width="10.7109375" style="28" customWidth="1"/>
    <col min="14360" max="14360" width="6.7109375" style="28" customWidth="1"/>
    <col min="14361" max="14361" width="9.140625" style="28" customWidth="1"/>
    <col min="14362" max="14362" width="8.85546875" style="28"/>
    <col min="14363" max="14363" width="7.5703125" style="28" customWidth="1"/>
    <col min="14364" max="14364" width="9.85546875" style="28" customWidth="1"/>
    <col min="14365" max="14366" width="8.85546875" style="28"/>
    <col min="14367" max="14367" width="10.140625" style="28" bestFit="1" customWidth="1"/>
    <col min="14368" max="14594" width="8.85546875" style="28"/>
    <col min="14595" max="14595" width="4.42578125" style="28" customWidth="1"/>
    <col min="14596" max="14596" width="38.85546875" style="28" customWidth="1"/>
    <col min="14597" max="14597" width="16.85546875" style="28" customWidth="1"/>
    <col min="14598" max="14598" width="14" style="28" customWidth="1"/>
    <col min="14599" max="14599" width="13.5703125" style="28" customWidth="1"/>
    <col min="14600" max="14600" width="10.7109375" style="28" customWidth="1"/>
    <col min="14601" max="14601" width="6.7109375" style="28" customWidth="1"/>
    <col min="14602" max="14603" width="10.7109375" style="28" customWidth="1"/>
    <col min="14604" max="14604" width="6.7109375" style="28" customWidth="1"/>
    <col min="14605" max="14606" width="10.7109375" style="28" customWidth="1"/>
    <col min="14607" max="14607" width="6.7109375" style="28" customWidth="1"/>
    <col min="14608" max="14609" width="10.7109375" style="28" customWidth="1"/>
    <col min="14610" max="14610" width="6.7109375" style="28" customWidth="1"/>
    <col min="14611" max="14612" width="10.7109375" style="28" customWidth="1"/>
    <col min="14613" max="14613" width="6.7109375" style="28" customWidth="1"/>
    <col min="14614" max="14615" width="10.7109375" style="28" customWidth="1"/>
    <col min="14616" max="14616" width="6.7109375" style="28" customWidth="1"/>
    <col min="14617" max="14617" width="9.140625" style="28" customWidth="1"/>
    <col min="14618" max="14618" width="8.85546875" style="28"/>
    <col min="14619" max="14619" width="7.5703125" style="28" customWidth="1"/>
    <col min="14620" max="14620" width="9.85546875" style="28" customWidth="1"/>
    <col min="14621" max="14622" width="8.85546875" style="28"/>
    <col min="14623" max="14623" width="10.140625" style="28" bestFit="1" customWidth="1"/>
    <col min="14624" max="14850" width="8.85546875" style="28"/>
    <col min="14851" max="14851" width="4.42578125" style="28" customWidth="1"/>
    <col min="14852" max="14852" width="38.85546875" style="28" customWidth="1"/>
    <col min="14853" max="14853" width="16.85546875" style="28" customWidth="1"/>
    <col min="14854" max="14854" width="14" style="28" customWidth="1"/>
    <col min="14855" max="14855" width="13.5703125" style="28" customWidth="1"/>
    <col min="14856" max="14856" width="10.7109375" style="28" customWidth="1"/>
    <col min="14857" max="14857" width="6.7109375" style="28" customWidth="1"/>
    <col min="14858" max="14859" width="10.7109375" style="28" customWidth="1"/>
    <col min="14860" max="14860" width="6.7109375" style="28" customWidth="1"/>
    <col min="14861" max="14862" width="10.7109375" style="28" customWidth="1"/>
    <col min="14863" max="14863" width="6.7109375" style="28" customWidth="1"/>
    <col min="14864" max="14865" width="10.7109375" style="28" customWidth="1"/>
    <col min="14866" max="14866" width="6.7109375" style="28" customWidth="1"/>
    <col min="14867" max="14868" width="10.7109375" style="28" customWidth="1"/>
    <col min="14869" max="14869" width="6.7109375" style="28" customWidth="1"/>
    <col min="14870" max="14871" width="10.7109375" style="28" customWidth="1"/>
    <col min="14872" max="14872" width="6.7109375" style="28" customWidth="1"/>
    <col min="14873" max="14873" width="9.140625" style="28" customWidth="1"/>
    <col min="14874" max="14874" width="8.85546875" style="28"/>
    <col min="14875" max="14875" width="7.5703125" style="28" customWidth="1"/>
    <col min="14876" max="14876" width="9.85546875" style="28" customWidth="1"/>
    <col min="14877" max="14878" width="8.85546875" style="28"/>
    <col min="14879" max="14879" width="10.140625" style="28" bestFit="1" customWidth="1"/>
    <col min="14880" max="15106" width="8.85546875" style="28"/>
    <col min="15107" max="15107" width="4.42578125" style="28" customWidth="1"/>
    <col min="15108" max="15108" width="38.85546875" style="28" customWidth="1"/>
    <col min="15109" max="15109" width="16.85546875" style="28" customWidth="1"/>
    <col min="15110" max="15110" width="14" style="28" customWidth="1"/>
    <col min="15111" max="15111" width="13.5703125" style="28" customWidth="1"/>
    <col min="15112" max="15112" width="10.7109375" style="28" customWidth="1"/>
    <col min="15113" max="15113" width="6.7109375" style="28" customWidth="1"/>
    <col min="15114" max="15115" width="10.7109375" style="28" customWidth="1"/>
    <col min="15116" max="15116" width="6.7109375" style="28" customWidth="1"/>
    <col min="15117" max="15118" width="10.7109375" style="28" customWidth="1"/>
    <col min="15119" max="15119" width="6.7109375" style="28" customWidth="1"/>
    <col min="15120" max="15121" width="10.7109375" style="28" customWidth="1"/>
    <col min="15122" max="15122" width="6.7109375" style="28" customWidth="1"/>
    <col min="15123" max="15124" width="10.7109375" style="28" customWidth="1"/>
    <col min="15125" max="15125" width="6.7109375" style="28" customWidth="1"/>
    <col min="15126" max="15127" width="10.7109375" style="28" customWidth="1"/>
    <col min="15128" max="15128" width="6.7109375" style="28" customWidth="1"/>
    <col min="15129" max="15129" width="9.140625" style="28" customWidth="1"/>
    <col min="15130" max="15130" width="8.85546875" style="28"/>
    <col min="15131" max="15131" width="7.5703125" style="28" customWidth="1"/>
    <col min="15132" max="15132" width="9.85546875" style="28" customWidth="1"/>
    <col min="15133" max="15134" width="8.85546875" style="28"/>
    <col min="15135" max="15135" width="10.140625" style="28" bestFit="1" customWidth="1"/>
    <col min="15136" max="15362" width="8.85546875" style="28"/>
    <col min="15363" max="15363" width="4.42578125" style="28" customWidth="1"/>
    <col min="15364" max="15364" width="38.85546875" style="28" customWidth="1"/>
    <col min="15365" max="15365" width="16.85546875" style="28" customWidth="1"/>
    <col min="15366" max="15366" width="14" style="28" customWidth="1"/>
    <col min="15367" max="15367" width="13.5703125" style="28" customWidth="1"/>
    <col min="15368" max="15368" width="10.7109375" style="28" customWidth="1"/>
    <col min="15369" max="15369" width="6.7109375" style="28" customWidth="1"/>
    <col min="15370" max="15371" width="10.7109375" style="28" customWidth="1"/>
    <col min="15372" max="15372" width="6.7109375" style="28" customWidth="1"/>
    <col min="15373" max="15374" width="10.7109375" style="28" customWidth="1"/>
    <col min="15375" max="15375" width="6.7109375" style="28" customWidth="1"/>
    <col min="15376" max="15377" width="10.7109375" style="28" customWidth="1"/>
    <col min="15378" max="15378" width="6.7109375" style="28" customWidth="1"/>
    <col min="15379" max="15380" width="10.7109375" style="28" customWidth="1"/>
    <col min="15381" max="15381" width="6.7109375" style="28" customWidth="1"/>
    <col min="15382" max="15383" width="10.7109375" style="28" customWidth="1"/>
    <col min="15384" max="15384" width="6.7109375" style="28" customWidth="1"/>
    <col min="15385" max="15385" width="9.140625" style="28" customWidth="1"/>
    <col min="15386" max="15386" width="8.85546875" style="28"/>
    <col min="15387" max="15387" width="7.5703125" style="28" customWidth="1"/>
    <col min="15388" max="15388" width="9.85546875" style="28" customWidth="1"/>
    <col min="15389" max="15390" width="8.85546875" style="28"/>
    <col min="15391" max="15391" width="10.140625" style="28" bestFit="1" customWidth="1"/>
    <col min="15392" max="15618" width="8.85546875" style="28"/>
    <col min="15619" max="15619" width="4.42578125" style="28" customWidth="1"/>
    <col min="15620" max="15620" width="38.85546875" style="28" customWidth="1"/>
    <col min="15621" max="15621" width="16.85546875" style="28" customWidth="1"/>
    <col min="15622" max="15622" width="14" style="28" customWidth="1"/>
    <col min="15623" max="15623" width="13.5703125" style="28" customWidth="1"/>
    <col min="15624" max="15624" width="10.7109375" style="28" customWidth="1"/>
    <col min="15625" max="15625" width="6.7109375" style="28" customWidth="1"/>
    <col min="15626" max="15627" width="10.7109375" style="28" customWidth="1"/>
    <col min="15628" max="15628" width="6.7109375" style="28" customWidth="1"/>
    <col min="15629" max="15630" width="10.7109375" style="28" customWidth="1"/>
    <col min="15631" max="15631" width="6.7109375" style="28" customWidth="1"/>
    <col min="15632" max="15633" width="10.7109375" style="28" customWidth="1"/>
    <col min="15634" max="15634" width="6.7109375" style="28" customWidth="1"/>
    <col min="15635" max="15636" width="10.7109375" style="28" customWidth="1"/>
    <col min="15637" max="15637" width="6.7109375" style="28" customWidth="1"/>
    <col min="15638" max="15639" width="10.7109375" style="28" customWidth="1"/>
    <col min="15640" max="15640" width="6.7109375" style="28" customWidth="1"/>
    <col min="15641" max="15641" width="9.140625" style="28" customWidth="1"/>
    <col min="15642" max="15642" width="8.85546875" style="28"/>
    <col min="15643" max="15643" width="7.5703125" style="28" customWidth="1"/>
    <col min="15644" max="15644" width="9.85546875" style="28" customWidth="1"/>
    <col min="15645" max="15646" width="8.85546875" style="28"/>
    <col min="15647" max="15647" width="10.140625" style="28" bestFit="1" customWidth="1"/>
    <col min="15648" max="15874" width="8.85546875" style="28"/>
    <col min="15875" max="15875" width="4.42578125" style="28" customWidth="1"/>
    <col min="15876" max="15876" width="38.85546875" style="28" customWidth="1"/>
    <col min="15877" max="15877" width="16.85546875" style="28" customWidth="1"/>
    <col min="15878" max="15878" width="14" style="28" customWidth="1"/>
    <col min="15879" max="15879" width="13.5703125" style="28" customWidth="1"/>
    <col min="15880" max="15880" width="10.7109375" style="28" customWidth="1"/>
    <col min="15881" max="15881" width="6.7109375" style="28" customWidth="1"/>
    <col min="15882" max="15883" width="10.7109375" style="28" customWidth="1"/>
    <col min="15884" max="15884" width="6.7109375" style="28" customWidth="1"/>
    <col min="15885" max="15886" width="10.7109375" style="28" customWidth="1"/>
    <col min="15887" max="15887" width="6.7109375" style="28" customWidth="1"/>
    <col min="15888" max="15889" width="10.7109375" style="28" customWidth="1"/>
    <col min="15890" max="15890" width="6.7109375" style="28" customWidth="1"/>
    <col min="15891" max="15892" width="10.7109375" style="28" customWidth="1"/>
    <col min="15893" max="15893" width="6.7109375" style="28" customWidth="1"/>
    <col min="15894" max="15895" width="10.7109375" style="28" customWidth="1"/>
    <col min="15896" max="15896" width="6.7109375" style="28" customWidth="1"/>
    <col min="15897" max="15897" width="9.140625" style="28" customWidth="1"/>
    <col min="15898" max="15898" width="8.85546875" style="28"/>
    <col min="15899" max="15899" width="7.5703125" style="28" customWidth="1"/>
    <col min="15900" max="15900" width="9.85546875" style="28" customWidth="1"/>
    <col min="15901" max="15902" width="8.85546875" style="28"/>
    <col min="15903" max="15903" width="10.140625" style="28" bestFit="1" customWidth="1"/>
    <col min="15904" max="16130" width="8.85546875" style="28"/>
    <col min="16131" max="16131" width="4.42578125" style="28" customWidth="1"/>
    <col min="16132" max="16132" width="38.85546875" style="28" customWidth="1"/>
    <col min="16133" max="16133" width="16.85546875" style="28" customWidth="1"/>
    <col min="16134" max="16134" width="14" style="28" customWidth="1"/>
    <col min="16135" max="16135" width="13.5703125" style="28" customWidth="1"/>
    <col min="16136" max="16136" width="10.7109375" style="28" customWidth="1"/>
    <col min="16137" max="16137" width="6.7109375" style="28" customWidth="1"/>
    <col min="16138" max="16139" width="10.7109375" style="28" customWidth="1"/>
    <col min="16140" max="16140" width="6.7109375" style="28" customWidth="1"/>
    <col min="16141" max="16142" width="10.7109375" style="28" customWidth="1"/>
    <col min="16143" max="16143" width="6.7109375" style="28" customWidth="1"/>
    <col min="16144" max="16145" width="10.7109375" style="28" customWidth="1"/>
    <col min="16146" max="16146" width="6.7109375" style="28" customWidth="1"/>
    <col min="16147" max="16148" width="10.7109375" style="28" customWidth="1"/>
    <col min="16149" max="16149" width="6.7109375" style="28" customWidth="1"/>
    <col min="16150" max="16151" width="10.7109375" style="28" customWidth="1"/>
    <col min="16152" max="16152" width="6.7109375" style="28" customWidth="1"/>
    <col min="16153" max="16153" width="9.140625" style="28" customWidth="1"/>
    <col min="16154" max="16154" width="8.85546875" style="28"/>
    <col min="16155" max="16155" width="7.5703125" style="28" customWidth="1"/>
    <col min="16156" max="16156" width="9.85546875" style="28" customWidth="1"/>
    <col min="16157" max="16158" width="8.85546875" style="28"/>
    <col min="16159" max="16159" width="10.140625" style="28" bestFit="1" customWidth="1"/>
    <col min="16160" max="16384" width="8.85546875" style="28"/>
  </cols>
  <sheetData>
    <row r="1" spans="2:26" ht="40.5" customHeight="1" x14ac:dyDescent="0.5"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1"/>
      <c r="Q1" s="101"/>
    </row>
    <row r="2" spans="2:26" ht="45.75" customHeight="1" x14ac:dyDescent="0.5">
      <c r="C2" s="103"/>
      <c r="D2" s="103"/>
      <c r="E2" s="102" t="s">
        <v>39</v>
      </c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1"/>
      <c r="Q2" s="101"/>
    </row>
    <row r="3" spans="2:26" ht="45.75" customHeight="1" x14ac:dyDescent="0.5">
      <c r="C3" s="103"/>
      <c r="D3" s="103"/>
      <c r="E3" s="102"/>
      <c r="F3" s="102" t="s">
        <v>515</v>
      </c>
      <c r="G3" s="48"/>
      <c r="H3" s="102"/>
      <c r="I3" s="102"/>
      <c r="J3" s="102"/>
      <c r="K3" s="102"/>
      <c r="L3" s="102"/>
      <c r="M3" s="102"/>
      <c r="N3" s="103"/>
      <c r="O3" s="103"/>
      <c r="P3" s="101"/>
      <c r="Q3" s="101"/>
    </row>
    <row r="4" spans="2:26" ht="46.5" customHeight="1" x14ac:dyDescent="0.5">
      <c r="C4" s="103"/>
      <c r="D4" s="103"/>
      <c r="E4" s="102"/>
      <c r="F4" s="102" t="s">
        <v>40</v>
      </c>
      <c r="G4" s="102"/>
      <c r="H4" s="102"/>
      <c r="I4" s="102"/>
      <c r="J4" s="102"/>
      <c r="K4" s="102"/>
      <c r="L4" s="102"/>
      <c r="M4" s="102"/>
      <c r="N4" s="103"/>
      <c r="O4" s="103"/>
      <c r="P4" s="101"/>
      <c r="Q4" s="101"/>
    </row>
    <row r="5" spans="2:26" ht="44.25" customHeight="1" thickBot="1" x14ac:dyDescent="0.25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2:26" ht="42.75" customHeight="1" thickTop="1" x14ac:dyDescent="0.2">
      <c r="B6" s="1468" t="s">
        <v>4</v>
      </c>
      <c r="C6" s="1470" t="s">
        <v>5</v>
      </c>
      <c r="D6" s="1464" t="s">
        <v>6</v>
      </c>
      <c r="E6" s="1465"/>
      <c r="F6" s="1464" t="s">
        <v>7</v>
      </c>
      <c r="G6" s="1465"/>
      <c r="H6" s="1464" t="s">
        <v>8</v>
      </c>
      <c r="I6" s="1465"/>
      <c r="J6" s="1464" t="s">
        <v>9</v>
      </c>
      <c r="K6" s="1465"/>
      <c r="L6" s="1464" t="s">
        <v>10</v>
      </c>
      <c r="M6" s="1465"/>
      <c r="N6" s="1464" t="s">
        <v>11</v>
      </c>
      <c r="O6" s="1465"/>
      <c r="P6" s="1464" t="s">
        <v>12</v>
      </c>
      <c r="Q6" s="1465"/>
      <c r="R6" s="1464" t="s">
        <v>13</v>
      </c>
      <c r="S6" s="1465"/>
      <c r="T6" s="1464" t="s">
        <v>81</v>
      </c>
      <c r="U6" s="1465"/>
      <c r="V6" s="1464" t="s">
        <v>82</v>
      </c>
      <c r="W6" s="1465"/>
      <c r="X6" s="1472" t="s">
        <v>14</v>
      </c>
      <c r="Y6" s="1473"/>
      <c r="Z6" s="1474"/>
    </row>
    <row r="7" spans="2:26" ht="56.25" customHeight="1" x14ac:dyDescent="0.2">
      <c r="B7" s="1469"/>
      <c r="C7" s="1471"/>
      <c r="D7" s="1466"/>
      <c r="E7" s="1467"/>
      <c r="F7" s="1466"/>
      <c r="G7" s="1467"/>
      <c r="H7" s="1466"/>
      <c r="I7" s="1467"/>
      <c r="J7" s="1466"/>
      <c r="K7" s="1467"/>
      <c r="L7" s="1466"/>
      <c r="M7" s="1467"/>
      <c r="N7" s="1466"/>
      <c r="O7" s="1467"/>
      <c r="P7" s="1466"/>
      <c r="Q7" s="1467"/>
      <c r="R7" s="1466"/>
      <c r="S7" s="1467"/>
      <c r="T7" s="1466"/>
      <c r="U7" s="1467"/>
      <c r="V7" s="1466"/>
      <c r="W7" s="1467"/>
      <c r="X7" s="1475"/>
      <c r="Y7" s="1476"/>
      <c r="Z7" s="1477"/>
    </row>
    <row r="8" spans="2:26" ht="12.75" customHeight="1" x14ac:dyDescent="0.2">
      <c r="B8" s="1469"/>
      <c r="C8" s="1471"/>
      <c r="D8" s="231"/>
      <c r="E8" s="232"/>
      <c r="F8" s="233"/>
      <c r="G8" s="234"/>
      <c r="H8" s="235"/>
      <c r="I8" s="236"/>
      <c r="J8" s="233"/>
      <c r="K8" s="234"/>
      <c r="L8" s="235"/>
      <c r="M8" s="236"/>
      <c r="N8" s="233"/>
      <c r="O8" s="234"/>
      <c r="P8" s="235"/>
      <c r="Q8" s="236"/>
      <c r="R8" s="233"/>
      <c r="S8" s="236"/>
      <c r="T8" s="235"/>
      <c r="U8" s="236"/>
      <c r="V8" s="233"/>
      <c r="W8" s="236"/>
      <c r="X8" s="235"/>
      <c r="Y8" s="237"/>
      <c r="Z8" s="238"/>
    </row>
    <row r="9" spans="2:26" ht="20.25" x14ac:dyDescent="0.2">
      <c r="B9" s="239"/>
      <c r="C9" s="240"/>
      <c r="D9" s="231" t="s">
        <v>15</v>
      </c>
      <c r="E9" s="232" t="s">
        <v>16</v>
      </c>
      <c r="F9" s="241" t="s">
        <v>15</v>
      </c>
      <c r="G9" s="242" t="s">
        <v>16</v>
      </c>
      <c r="H9" s="231" t="s">
        <v>15</v>
      </c>
      <c r="I9" s="232" t="s">
        <v>16</v>
      </c>
      <c r="J9" s="241" t="s">
        <v>15</v>
      </c>
      <c r="K9" s="242" t="s">
        <v>16</v>
      </c>
      <c r="L9" s="231" t="s">
        <v>15</v>
      </c>
      <c r="M9" s="232" t="s">
        <v>16</v>
      </c>
      <c r="N9" s="241" t="s">
        <v>15</v>
      </c>
      <c r="O9" s="242" t="s">
        <v>16</v>
      </c>
      <c r="P9" s="231" t="s">
        <v>15</v>
      </c>
      <c r="Q9" s="232" t="s">
        <v>16</v>
      </c>
      <c r="R9" s="241" t="s">
        <v>15</v>
      </c>
      <c r="S9" s="232" t="s">
        <v>16</v>
      </c>
      <c r="T9" s="231" t="s">
        <v>15</v>
      </c>
      <c r="U9" s="232" t="s">
        <v>16</v>
      </c>
      <c r="V9" s="241" t="s">
        <v>15</v>
      </c>
      <c r="W9" s="232" t="s">
        <v>16</v>
      </c>
      <c r="X9" s="231" t="s">
        <v>15</v>
      </c>
      <c r="Y9" s="243" t="s">
        <v>17</v>
      </c>
      <c r="Z9" s="244" t="s">
        <v>18</v>
      </c>
    </row>
    <row r="10" spans="2:26" ht="21" thickBot="1" x14ac:dyDescent="0.25">
      <c r="B10" s="245"/>
      <c r="C10" s="246"/>
      <c r="D10" s="247"/>
      <c r="E10" s="248"/>
      <c r="F10" s="247"/>
      <c r="G10" s="249"/>
      <c r="H10" s="247"/>
      <c r="I10" s="248"/>
      <c r="J10" s="247"/>
      <c r="K10" s="249"/>
      <c r="L10" s="247"/>
      <c r="M10" s="248"/>
      <c r="N10" s="247"/>
      <c r="O10" s="249"/>
      <c r="P10" s="247"/>
      <c r="Q10" s="248"/>
      <c r="R10" s="247"/>
      <c r="S10" s="248"/>
      <c r="T10" s="247"/>
      <c r="U10" s="248"/>
      <c r="V10" s="247"/>
      <c r="W10" s="248"/>
      <c r="X10" s="247"/>
      <c r="Y10" s="250"/>
      <c r="Z10" s="246"/>
    </row>
    <row r="11" spans="2:26" ht="50.25" customHeight="1" thickTop="1" x14ac:dyDescent="0.2">
      <c r="B11" s="251">
        <v>1</v>
      </c>
      <c r="C11" s="310"/>
      <c r="D11" s="252"/>
      <c r="E11" s="253"/>
      <c r="F11" s="254"/>
      <c r="G11" s="255"/>
      <c r="H11" s="252"/>
      <c r="I11" s="253"/>
      <c r="J11" s="254"/>
      <c r="K11" s="255"/>
      <c r="L11" s="252"/>
      <c r="M11" s="253"/>
      <c r="N11" s="254"/>
      <c r="O11" s="255"/>
      <c r="P11" s="252"/>
      <c r="Q11" s="253"/>
      <c r="R11" s="254"/>
      <c r="S11" s="255"/>
      <c r="T11" s="252"/>
      <c r="U11" s="253"/>
      <c r="V11" s="254"/>
      <c r="W11" s="255"/>
      <c r="X11" s="312"/>
      <c r="Y11" s="313"/>
      <c r="Z11" s="256">
        <v>1</v>
      </c>
    </row>
    <row r="12" spans="2:26" ht="51" customHeight="1" x14ac:dyDescent="0.2">
      <c r="B12" s="257">
        <v>2</v>
      </c>
      <c r="C12" s="311"/>
      <c r="D12" s="258"/>
      <c r="E12" s="259"/>
      <c r="F12" s="260"/>
      <c r="G12" s="261"/>
      <c r="H12" s="258"/>
      <c r="I12" s="259"/>
      <c r="J12" s="260"/>
      <c r="K12" s="261"/>
      <c r="L12" s="258"/>
      <c r="M12" s="259"/>
      <c r="N12" s="260"/>
      <c r="O12" s="261"/>
      <c r="P12" s="258"/>
      <c r="Q12" s="259"/>
      <c r="R12" s="260"/>
      <c r="S12" s="261"/>
      <c r="T12" s="258"/>
      <c r="U12" s="259"/>
      <c r="V12" s="260"/>
      <c r="W12" s="261"/>
      <c r="X12" s="963"/>
      <c r="Y12" s="964"/>
      <c r="Z12" s="256">
        <v>2</v>
      </c>
    </row>
    <row r="13" spans="2:26" ht="49.5" customHeight="1" x14ac:dyDescent="0.2">
      <c r="B13" s="257">
        <v>3</v>
      </c>
      <c r="C13" s="311"/>
      <c r="D13" s="258"/>
      <c r="E13" s="259"/>
      <c r="F13" s="260"/>
      <c r="G13" s="261"/>
      <c r="H13" s="258"/>
      <c r="I13" s="259"/>
      <c r="J13" s="260"/>
      <c r="K13" s="261"/>
      <c r="L13" s="258"/>
      <c r="M13" s="259"/>
      <c r="N13" s="260"/>
      <c r="O13" s="261"/>
      <c r="P13" s="258"/>
      <c r="Q13" s="259"/>
      <c r="R13" s="260"/>
      <c r="S13" s="261"/>
      <c r="T13" s="258"/>
      <c r="U13" s="259"/>
      <c r="V13" s="260"/>
      <c r="W13" s="261"/>
      <c r="X13" s="312"/>
      <c r="Y13" s="313"/>
      <c r="Z13" s="256">
        <v>3</v>
      </c>
    </row>
    <row r="14" spans="2:26" ht="51" customHeight="1" x14ac:dyDescent="0.2">
      <c r="B14" s="257">
        <v>4</v>
      </c>
      <c r="C14" s="311"/>
      <c r="D14" s="258"/>
      <c r="E14" s="259"/>
      <c r="F14" s="260"/>
      <c r="G14" s="261"/>
      <c r="H14" s="258"/>
      <c r="I14" s="259"/>
      <c r="J14" s="260"/>
      <c r="K14" s="261"/>
      <c r="L14" s="258"/>
      <c r="M14" s="259"/>
      <c r="N14" s="260"/>
      <c r="O14" s="261"/>
      <c r="P14" s="258"/>
      <c r="Q14" s="259"/>
      <c r="R14" s="260"/>
      <c r="S14" s="261"/>
      <c r="T14" s="258"/>
      <c r="U14" s="259"/>
      <c r="V14" s="260"/>
      <c r="W14" s="261"/>
      <c r="X14" s="312"/>
      <c r="Y14" s="313"/>
      <c r="Z14" s="256">
        <v>4</v>
      </c>
    </row>
    <row r="15" spans="2:26" ht="51" customHeight="1" x14ac:dyDescent="0.2">
      <c r="B15" s="257">
        <v>5</v>
      </c>
      <c r="C15" s="311"/>
      <c r="D15" s="258"/>
      <c r="E15" s="259"/>
      <c r="F15" s="260"/>
      <c r="G15" s="261"/>
      <c r="H15" s="258"/>
      <c r="I15" s="259"/>
      <c r="J15" s="260"/>
      <c r="K15" s="261"/>
      <c r="L15" s="258"/>
      <c r="M15" s="259"/>
      <c r="N15" s="260"/>
      <c r="O15" s="261"/>
      <c r="P15" s="258"/>
      <c r="Q15" s="259"/>
      <c r="R15" s="260"/>
      <c r="S15" s="261"/>
      <c r="T15" s="258"/>
      <c r="U15" s="259"/>
      <c r="V15" s="260"/>
      <c r="W15" s="261"/>
      <c r="X15" s="312"/>
      <c r="Y15" s="313"/>
      <c r="Z15" s="256">
        <v>5</v>
      </c>
    </row>
    <row r="16" spans="2:26" ht="51" customHeight="1" x14ac:dyDescent="0.2">
      <c r="B16" s="257">
        <v>6</v>
      </c>
      <c r="C16" s="311"/>
      <c r="D16" s="258"/>
      <c r="E16" s="259"/>
      <c r="F16" s="260"/>
      <c r="G16" s="261"/>
      <c r="H16" s="258"/>
      <c r="I16" s="259"/>
      <c r="J16" s="260"/>
      <c r="K16" s="261"/>
      <c r="L16" s="258"/>
      <c r="M16" s="259"/>
      <c r="N16" s="260"/>
      <c r="O16" s="261"/>
      <c r="P16" s="258"/>
      <c r="Q16" s="259"/>
      <c r="R16" s="260"/>
      <c r="S16" s="261"/>
      <c r="T16" s="258"/>
      <c r="U16" s="259"/>
      <c r="V16" s="260"/>
      <c r="W16" s="261"/>
      <c r="X16" s="312"/>
      <c r="Y16" s="313"/>
      <c r="Z16" s="256">
        <v>6</v>
      </c>
    </row>
    <row r="17" spans="2:26" ht="51" customHeight="1" x14ac:dyDescent="0.2">
      <c r="B17" s="257">
        <v>7</v>
      </c>
      <c r="C17" s="311"/>
      <c r="D17" s="258"/>
      <c r="E17" s="259"/>
      <c r="F17" s="260"/>
      <c r="G17" s="261"/>
      <c r="H17" s="258"/>
      <c r="I17" s="259"/>
      <c r="J17" s="260"/>
      <c r="K17" s="261"/>
      <c r="L17" s="258"/>
      <c r="M17" s="259"/>
      <c r="N17" s="260"/>
      <c r="O17" s="261"/>
      <c r="P17" s="258"/>
      <c r="Q17" s="259"/>
      <c r="R17" s="260"/>
      <c r="S17" s="261"/>
      <c r="T17" s="258"/>
      <c r="U17" s="259"/>
      <c r="V17" s="260"/>
      <c r="W17" s="261"/>
      <c r="X17" s="312"/>
      <c r="Y17" s="313"/>
      <c r="Z17" s="256">
        <v>7</v>
      </c>
    </row>
    <row r="18" spans="2:26" ht="51" customHeight="1" x14ac:dyDescent="0.2">
      <c r="B18" s="257">
        <v>8</v>
      </c>
      <c r="C18" s="311"/>
      <c r="D18" s="258"/>
      <c r="E18" s="259"/>
      <c r="F18" s="260"/>
      <c r="G18" s="261"/>
      <c r="H18" s="258"/>
      <c r="I18" s="259"/>
      <c r="J18" s="260"/>
      <c r="K18" s="261"/>
      <c r="L18" s="258"/>
      <c r="M18" s="259"/>
      <c r="N18" s="260"/>
      <c r="O18" s="261"/>
      <c r="P18" s="258"/>
      <c r="Q18" s="259"/>
      <c r="R18" s="260"/>
      <c r="S18" s="261"/>
      <c r="T18" s="258"/>
      <c r="U18" s="259"/>
      <c r="V18" s="260"/>
      <c r="W18" s="261"/>
      <c r="X18" s="312"/>
      <c r="Y18" s="313"/>
      <c r="Z18" s="256">
        <v>8</v>
      </c>
    </row>
    <row r="19" spans="2:26" ht="52.5" customHeight="1" x14ac:dyDescent="0.2">
      <c r="B19" s="257">
        <v>9</v>
      </c>
      <c r="C19" s="311"/>
      <c r="D19" s="258"/>
      <c r="E19" s="259"/>
      <c r="F19" s="260"/>
      <c r="G19" s="261"/>
      <c r="H19" s="258"/>
      <c r="I19" s="259"/>
      <c r="J19" s="260"/>
      <c r="K19" s="261"/>
      <c r="L19" s="258"/>
      <c r="M19" s="259"/>
      <c r="N19" s="260"/>
      <c r="O19" s="261"/>
      <c r="P19" s="258"/>
      <c r="Q19" s="259"/>
      <c r="R19" s="260"/>
      <c r="S19" s="261"/>
      <c r="T19" s="258"/>
      <c r="U19" s="259"/>
      <c r="V19" s="260"/>
      <c r="W19" s="261"/>
      <c r="X19" s="312"/>
      <c r="Y19" s="313"/>
      <c r="Z19" s="256">
        <v>9</v>
      </c>
    </row>
    <row r="20" spans="2:26" ht="51" customHeight="1" thickBot="1" x14ac:dyDescent="0.25">
      <c r="B20" s="308">
        <v>10</v>
      </c>
      <c r="C20" s="1036"/>
      <c r="D20" s="965"/>
      <c r="E20" s="966"/>
      <c r="F20" s="967"/>
      <c r="G20" s="968"/>
      <c r="H20" s="965"/>
      <c r="I20" s="966"/>
      <c r="J20" s="967"/>
      <c r="K20" s="968"/>
      <c r="L20" s="965"/>
      <c r="M20" s="966"/>
      <c r="N20" s="967"/>
      <c r="O20" s="968"/>
      <c r="P20" s="965"/>
      <c r="Q20" s="966"/>
      <c r="R20" s="967"/>
      <c r="S20" s="968"/>
      <c r="T20" s="965"/>
      <c r="U20" s="966"/>
      <c r="V20" s="967"/>
      <c r="W20" s="968"/>
      <c r="X20" s="969"/>
      <c r="Y20" s="970"/>
      <c r="Z20" s="309">
        <v>10</v>
      </c>
    </row>
  </sheetData>
  <mergeCells count="23">
    <mergeCell ref="X6:Z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L6:M6"/>
    <mergeCell ref="N6:O6"/>
    <mergeCell ref="P6:Q6"/>
    <mergeCell ref="R6:S6"/>
    <mergeCell ref="T6:U6"/>
    <mergeCell ref="V6:W6"/>
    <mergeCell ref="J6:K6"/>
    <mergeCell ref="V7:W7"/>
    <mergeCell ref="B6:B8"/>
    <mergeCell ref="C6:C8"/>
    <mergeCell ref="D6:E6"/>
    <mergeCell ref="F6:G6"/>
    <mergeCell ref="H6:I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45"/>
  <sheetViews>
    <sheetView zoomScale="75" zoomScaleNormal="75" workbookViewId="0">
      <selection activeCell="AJ18" sqref="AJ18"/>
    </sheetView>
  </sheetViews>
  <sheetFormatPr defaultColWidth="8.85546875" defaultRowHeight="12.75" x14ac:dyDescent="0.2"/>
  <cols>
    <col min="1" max="1" width="4.28515625" style="29" customWidth="1"/>
    <col min="2" max="2" width="20.85546875" style="29" customWidth="1"/>
    <col min="3" max="3" width="23.5703125" style="29" customWidth="1"/>
    <col min="4" max="4" width="6.5703125" style="29" customWidth="1"/>
    <col min="5" max="5" width="10.7109375" style="29" customWidth="1"/>
    <col min="6" max="6" width="6.7109375" style="29" customWidth="1"/>
    <col min="7" max="7" width="10.7109375" style="29" customWidth="1"/>
    <col min="8" max="8" width="6.5703125" style="29" customWidth="1"/>
    <col min="9" max="9" width="10.42578125" style="29" customWidth="1"/>
    <col min="10" max="10" width="6.7109375" style="29" customWidth="1"/>
    <col min="11" max="11" width="10.140625" style="29" customWidth="1"/>
    <col min="12" max="12" width="6.7109375" style="29" customWidth="1"/>
    <col min="13" max="13" width="10.140625" style="29" customWidth="1"/>
    <col min="14" max="14" width="6.28515625" style="29" customWidth="1"/>
    <col min="15" max="15" width="10.140625" style="29" customWidth="1"/>
    <col min="16" max="16" width="6.28515625" style="29" customWidth="1"/>
    <col min="17" max="17" width="11" style="29" customWidth="1"/>
    <col min="18" max="18" width="6.7109375" style="29" customWidth="1"/>
    <col min="19" max="19" width="10.85546875" style="29" customWidth="1"/>
    <col min="20" max="20" width="6.7109375" style="29" customWidth="1"/>
    <col min="21" max="21" width="11.140625" style="29" customWidth="1"/>
    <col min="22" max="22" width="7.140625" style="29" customWidth="1"/>
    <col min="23" max="23" width="8.28515625" style="29" customWidth="1"/>
    <col min="24" max="24" width="9" style="29" customWidth="1"/>
    <col min="25" max="25" width="10" style="29" customWidth="1"/>
    <col min="26" max="26" width="12" style="29" customWidth="1"/>
    <col min="27" max="254" width="8.85546875" style="29"/>
    <col min="255" max="255" width="4.28515625" style="29" customWidth="1"/>
    <col min="256" max="256" width="4.85546875" style="29" customWidth="1"/>
    <col min="257" max="257" width="5.42578125" style="29" customWidth="1"/>
    <col min="258" max="258" width="34.5703125" style="29" customWidth="1"/>
    <col min="259" max="259" width="16.28515625" style="29" customWidth="1"/>
    <col min="260" max="261" width="12.5703125" style="29" customWidth="1"/>
    <col min="262" max="263" width="8.140625" style="29" customWidth="1"/>
    <col min="264" max="264" width="4.7109375" style="29" customWidth="1"/>
    <col min="265" max="265" width="8.140625" style="29" customWidth="1"/>
    <col min="266" max="266" width="4.7109375" style="29" customWidth="1"/>
    <col min="267" max="267" width="8" style="29" customWidth="1"/>
    <col min="268" max="268" width="4.7109375" style="29" customWidth="1"/>
    <col min="269" max="269" width="8.140625" style="29" customWidth="1"/>
    <col min="270" max="270" width="4.7109375" style="29" customWidth="1"/>
    <col min="271" max="271" width="8.140625" style="29" customWidth="1"/>
    <col min="272" max="272" width="4.7109375" style="29" customWidth="1"/>
    <col min="273" max="273" width="8.140625" style="29" customWidth="1"/>
    <col min="274" max="274" width="4.7109375" style="29" customWidth="1"/>
    <col min="275" max="275" width="8.140625" style="29" customWidth="1"/>
    <col min="276" max="276" width="4.7109375" style="29" customWidth="1"/>
    <col min="277" max="277" width="8.140625" style="29" customWidth="1"/>
    <col min="278" max="278" width="4.7109375" style="29" customWidth="1"/>
    <col min="279" max="510" width="8.85546875" style="29"/>
    <col min="511" max="511" width="4.28515625" style="29" customWidth="1"/>
    <col min="512" max="512" width="4.85546875" style="29" customWidth="1"/>
    <col min="513" max="513" width="5.42578125" style="29" customWidth="1"/>
    <col min="514" max="514" width="34.5703125" style="29" customWidth="1"/>
    <col min="515" max="515" width="16.28515625" style="29" customWidth="1"/>
    <col min="516" max="517" width="12.5703125" style="29" customWidth="1"/>
    <col min="518" max="519" width="8.140625" style="29" customWidth="1"/>
    <col min="520" max="520" width="4.7109375" style="29" customWidth="1"/>
    <col min="521" max="521" width="8.140625" style="29" customWidth="1"/>
    <col min="522" max="522" width="4.7109375" style="29" customWidth="1"/>
    <col min="523" max="523" width="8" style="29" customWidth="1"/>
    <col min="524" max="524" width="4.7109375" style="29" customWidth="1"/>
    <col min="525" max="525" width="8.140625" style="29" customWidth="1"/>
    <col min="526" max="526" width="4.7109375" style="29" customWidth="1"/>
    <col min="527" max="527" width="8.140625" style="29" customWidth="1"/>
    <col min="528" max="528" width="4.7109375" style="29" customWidth="1"/>
    <col min="529" max="529" width="8.140625" style="29" customWidth="1"/>
    <col min="530" max="530" width="4.7109375" style="29" customWidth="1"/>
    <col min="531" max="531" width="8.140625" style="29" customWidth="1"/>
    <col min="532" max="532" width="4.7109375" style="29" customWidth="1"/>
    <col min="533" max="533" width="8.140625" style="29" customWidth="1"/>
    <col min="534" max="534" width="4.7109375" style="29" customWidth="1"/>
    <col min="535" max="766" width="8.85546875" style="29"/>
    <col min="767" max="767" width="4.28515625" style="29" customWidth="1"/>
    <col min="768" max="768" width="4.85546875" style="29" customWidth="1"/>
    <col min="769" max="769" width="5.42578125" style="29" customWidth="1"/>
    <col min="770" max="770" width="34.5703125" style="29" customWidth="1"/>
    <col min="771" max="771" width="16.28515625" style="29" customWidth="1"/>
    <col min="772" max="773" width="12.5703125" style="29" customWidth="1"/>
    <col min="774" max="775" width="8.140625" style="29" customWidth="1"/>
    <col min="776" max="776" width="4.7109375" style="29" customWidth="1"/>
    <col min="777" max="777" width="8.140625" style="29" customWidth="1"/>
    <col min="778" max="778" width="4.7109375" style="29" customWidth="1"/>
    <col min="779" max="779" width="8" style="29" customWidth="1"/>
    <col min="780" max="780" width="4.7109375" style="29" customWidth="1"/>
    <col min="781" max="781" width="8.140625" style="29" customWidth="1"/>
    <col min="782" max="782" width="4.7109375" style="29" customWidth="1"/>
    <col min="783" max="783" width="8.140625" style="29" customWidth="1"/>
    <col min="784" max="784" width="4.7109375" style="29" customWidth="1"/>
    <col min="785" max="785" width="8.140625" style="29" customWidth="1"/>
    <col min="786" max="786" width="4.7109375" style="29" customWidth="1"/>
    <col min="787" max="787" width="8.140625" style="29" customWidth="1"/>
    <col min="788" max="788" width="4.7109375" style="29" customWidth="1"/>
    <col min="789" max="789" width="8.140625" style="29" customWidth="1"/>
    <col min="790" max="790" width="4.7109375" style="29" customWidth="1"/>
    <col min="791" max="1022" width="8.85546875" style="29"/>
    <col min="1023" max="1023" width="4.28515625" style="29" customWidth="1"/>
    <col min="1024" max="1024" width="4.85546875" style="29" customWidth="1"/>
    <col min="1025" max="1025" width="5.42578125" style="29" customWidth="1"/>
    <col min="1026" max="1026" width="34.5703125" style="29" customWidth="1"/>
    <col min="1027" max="1027" width="16.28515625" style="29" customWidth="1"/>
    <col min="1028" max="1029" width="12.5703125" style="29" customWidth="1"/>
    <col min="1030" max="1031" width="8.140625" style="29" customWidth="1"/>
    <col min="1032" max="1032" width="4.7109375" style="29" customWidth="1"/>
    <col min="1033" max="1033" width="8.140625" style="29" customWidth="1"/>
    <col min="1034" max="1034" width="4.7109375" style="29" customWidth="1"/>
    <col min="1035" max="1035" width="8" style="29" customWidth="1"/>
    <col min="1036" max="1036" width="4.7109375" style="29" customWidth="1"/>
    <col min="1037" max="1037" width="8.140625" style="29" customWidth="1"/>
    <col min="1038" max="1038" width="4.7109375" style="29" customWidth="1"/>
    <col min="1039" max="1039" width="8.140625" style="29" customWidth="1"/>
    <col min="1040" max="1040" width="4.7109375" style="29" customWidth="1"/>
    <col min="1041" max="1041" width="8.140625" style="29" customWidth="1"/>
    <col min="1042" max="1042" width="4.7109375" style="29" customWidth="1"/>
    <col min="1043" max="1043" width="8.140625" style="29" customWidth="1"/>
    <col min="1044" max="1044" width="4.7109375" style="29" customWidth="1"/>
    <col min="1045" max="1045" width="8.140625" style="29" customWidth="1"/>
    <col min="1046" max="1046" width="4.7109375" style="29" customWidth="1"/>
    <col min="1047" max="1278" width="8.85546875" style="29"/>
    <col min="1279" max="1279" width="4.28515625" style="29" customWidth="1"/>
    <col min="1280" max="1280" width="4.85546875" style="29" customWidth="1"/>
    <col min="1281" max="1281" width="5.42578125" style="29" customWidth="1"/>
    <col min="1282" max="1282" width="34.5703125" style="29" customWidth="1"/>
    <col min="1283" max="1283" width="16.28515625" style="29" customWidth="1"/>
    <col min="1284" max="1285" width="12.5703125" style="29" customWidth="1"/>
    <col min="1286" max="1287" width="8.140625" style="29" customWidth="1"/>
    <col min="1288" max="1288" width="4.7109375" style="29" customWidth="1"/>
    <col min="1289" max="1289" width="8.140625" style="29" customWidth="1"/>
    <col min="1290" max="1290" width="4.7109375" style="29" customWidth="1"/>
    <col min="1291" max="1291" width="8" style="29" customWidth="1"/>
    <col min="1292" max="1292" width="4.7109375" style="29" customWidth="1"/>
    <col min="1293" max="1293" width="8.140625" style="29" customWidth="1"/>
    <col min="1294" max="1294" width="4.7109375" style="29" customWidth="1"/>
    <col min="1295" max="1295" width="8.140625" style="29" customWidth="1"/>
    <col min="1296" max="1296" width="4.7109375" style="29" customWidth="1"/>
    <col min="1297" max="1297" width="8.140625" style="29" customWidth="1"/>
    <col min="1298" max="1298" width="4.7109375" style="29" customWidth="1"/>
    <col min="1299" max="1299" width="8.140625" style="29" customWidth="1"/>
    <col min="1300" max="1300" width="4.7109375" style="29" customWidth="1"/>
    <col min="1301" max="1301" width="8.140625" style="29" customWidth="1"/>
    <col min="1302" max="1302" width="4.7109375" style="29" customWidth="1"/>
    <col min="1303" max="1534" width="8.85546875" style="29"/>
    <col min="1535" max="1535" width="4.28515625" style="29" customWidth="1"/>
    <col min="1536" max="1536" width="4.85546875" style="29" customWidth="1"/>
    <col min="1537" max="1537" width="5.42578125" style="29" customWidth="1"/>
    <col min="1538" max="1538" width="34.5703125" style="29" customWidth="1"/>
    <col min="1539" max="1539" width="16.28515625" style="29" customWidth="1"/>
    <col min="1540" max="1541" width="12.5703125" style="29" customWidth="1"/>
    <col min="1542" max="1543" width="8.140625" style="29" customWidth="1"/>
    <col min="1544" max="1544" width="4.7109375" style="29" customWidth="1"/>
    <col min="1545" max="1545" width="8.140625" style="29" customWidth="1"/>
    <col min="1546" max="1546" width="4.7109375" style="29" customWidth="1"/>
    <col min="1547" max="1547" width="8" style="29" customWidth="1"/>
    <col min="1548" max="1548" width="4.7109375" style="29" customWidth="1"/>
    <col min="1549" max="1549" width="8.140625" style="29" customWidth="1"/>
    <col min="1550" max="1550" width="4.7109375" style="29" customWidth="1"/>
    <col min="1551" max="1551" width="8.140625" style="29" customWidth="1"/>
    <col min="1552" max="1552" width="4.7109375" style="29" customWidth="1"/>
    <col min="1553" max="1553" width="8.140625" style="29" customWidth="1"/>
    <col min="1554" max="1554" width="4.7109375" style="29" customWidth="1"/>
    <col min="1555" max="1555" width="8.140625" style="29" customWidth="1"/>
    <col min="1556" max="1556" width="4.7109375" style="29" customWidth="1"/>
    <col min="1557" max="1557" width="8.140625" style="29" customWidth="1"/>
    <col min="1558" max="1558" width="4.7109375" style="29" customWidth="1"/>
    <col min="1559" max="1790" width="8.85546875" style="29"/>
    <col min="1791" max="1791" width="4.28515625" style="29" customWidth="1"/>
    <col min="1792" max="1792" width="4.85546875" style="29" customWidth="1"/>
    <col min="1793" max="1793" width="5.42578125" style="29" customWidth="1"/>
    <col min="1794" max="1794" width="34.5703125" style="29" customWidth="1"/>
    <col min="1795" max="1795" width="16.28515625" style="29" customWidth="1"/>
    <col min="1796" max="1797" width="12.5703125" style="29" customWidth="1"/>
    <col min="1798" max="1799" width="8.140625" style="29" customWidth="1"/>
    <col min="1800" max="1800" width="4.7109375" style="29" customWidth="1"/>
    <col min="1801" max="1801" width="8.140625" style="29" customWidth="1"/>
    <col min="1802" max="1802" width="4.7109375" style="29" customWidth="1"/>
    <col min="1803" max="1803" width="8" style="29" customWidth="1"/>
    <col min="1804" max="1804" width="4.7109375" style="29" customWidth="1"/>
    <col min="1805" max="1805" width="8.140625" style="29" customWidth="1"/>
    <col min="1806" max="1806" width="4.7109375" style="29" customWidth="1"/>
    <col min="1807" max="1807" width="8.140625" style="29" customWidth="1"/>
    <col min="1808" max="1808" width="4.7109375" style="29" customWidth="1"/>
    <col min="1809" max="1809" width="8.140625" style="29" customWidth="1"/>
    <col min="1810" max="1810" width="4.7109375" style="29" customWidth="1"/>
    <col min="1811" max="1811" width="8.140625" style="29" customWidth="1"/>
    <col min="1812" max="1812" width="4.7109375" style="29" customWidth="1"/>
    <col min="1813" max="1813" width="8.140625" style="29" customWidth="1"/>
    <col min="1814" max="1814" width="4.7109375" style="29" customWidth="1"/>
    <col min="1815" max="2046" width="8.85546875" style="29"/>
    <col min="2047" max="2047" width="4.28515625" style="29" customWidth="1"/>
    <col min="2048" max="2048" width="4.85546875" style="29" customWidth="1"/>
    <col min="2049" max="2049" width="5.42578125" style="29" customWidth="1"/>
    <col min="2050" max="2050" width="34.5703125" style="29" customWidth="1"/>
    <col min="2051" max="2051" width="16.28515625" style="29" customWidth="1"/>
    <col min="2052" max="2053" width="12.5703125" style="29" customWidth="1"/>
    <col min="2054" max="2055" width="8.140625" style="29" customWidth="1"/>
    <col min="2056" max="2056" width="4.7109375" style="29" customWidth="1"/>
    <col min="2057" max="2057" width="8.140625" style="29" customWidth="1"/>
    <col min="2058" max="2058" width="4.7109375" style="29" customWidth="1"/>
    <col min="2059" max="2059" width="8" style="29" customWidth="1"/>
    <col min="2060" max="2060" width="4.7109375" style="29" customWidth="1"/>
    <col min="2061" max="2061" width="8.140625" style="29" customWidth="1"/>
    <col min="2062" max="2062" width="4.7109375" style="29" customWidth="1"/>
    <col min="2063" max="2063" width="8.140625" style="29" customWidth="1"/>
    <col min="2064" max="2064" width="4.7109375" style="29" customWidth="1"/>
    <col min="2065" max="2065" width="8.140625" style="29" customWidth="1"/>
    <col min="2066" max="2066" width="4.7109375" style="29" customWidth="1"/>
    <col min="2067" max="2067" width="8.140625" style="29" customWidth="1"/>
    <col min="2068" max="2068" width="4.7109375" style="29" customWidth="1"/>
    <col min="2069" max="2069" width="8.140625" style="29" customWidth="1"/>
    <col min="2070" max="2070" width="4.7109375" style="29" customWidth="1"/>
    <col min="2071" max="2302" width="8.85546875" style="29"/>
    <col min="2303" max="2303" width="4.28515625" style="29" customWidth="1"/>
    <col min="2304" max="2304" width="4.85546875" style="29" customWidth="1"/>
    <col min="2305" max="2305" width="5.42578125" style="29" customWidth="1"/>
    <col min="2306" max="2306" width="34.5703125" style="29" customWidth="1"/>
    <col min="2307" max="2307" width="16.28515625" style="29" customWidth="1"/>
    <col min="2308" max="2309" width="12.5703125" style="29" customWidth="1"/>
    <col min="2310" max="2311" width="8.140625" style="29" customWidth="1"/>
    <col min="2312" max="2312" width="4.7109375" style="29" customWidth="1"/>
    <col min="2313" max="2313" width="8.140625" style="29" customWidth="1"/>
    <col min="2314" max="2314" width="4.7109375" style="29" customWidth="1"/>
    <col min="2315" max="2315" width="8" style="29" customWidth="1"/>
    <col min="2316" max="2316" width="4.7109375" style="29" customWidth="1"/>
    <col min="2317" max="2317" width="8.140625" style="29" customWidth="1"/>
    <col min="2318" max="2318" width="4.7109375" style="29" customWidth="1"/>
    <col min="2319" max="2319" width="8.140625" style="29" customWidth="1"/>
    <col min="2320" max="2320" width="4.7109375" style="29" customWidth="1"/>
    <col min="2321" max="2321" width="8.140625" style="29" customWidth="1"/>
    <col min="2322" max="2322" width="4.7109375" style="29" customWidth="1"/>
    <col min="2323" max="2323" width="8.140625" style="29" customWidth="1"/>
    <col min="2324" max="2324" width="4.7109375" style="29" customWidth="1"/>
    <col min="2325" max="2325" width="8.140625" style="29" customWidth="1"/>
    <col min="2326" max="2326" width="4.7109375" style="29" customWidth="1"/>
    <col min="2327" max="2558" width="8.85546875" style="29"/>
    <col min="2559" max="2559" width="4.28515625" style="29" customWidth="1"/>
    <col min="2560" max="2560" width="4.85546875" style="29" customWidth="1"/>
    <col min="2561" max="2561" width="5.42578125" style="29" customWidth="1"/>
    <col min="2562" max="2562" width="34.5703125" style="29" customWidth="1"/>
    <col min="2563" max="2563" width="16.28515625" style="29" customWidth="1"/>
    <col min="2564" max="2565" width="12.5703125" style="29" customWidth="1"/>
    <col min="2566" max="2567" width="8.140625" style="29" customWidth="1"/>
    <col min="2568" max="2568" width="4.7109375" style="29" customWidth="1"/>
    <col min="2569" max="2569" width="8.140625" style="29" customWidth="1"/>
    <col min="2570" max="2570" width="4.7109375" style="29" customWidth="1"/>
    <col min="2571" max="2571" width="8" style="29" customWidth="1"/>
    <col min="2572" max="2572" width="4.7109375" style="29" customWidth="1"/>
    <col min="2573" max="2573" width="8.140625" style="29" customWidth="1"/>
    <col min="2574" max="2574" width="4.7109375" style="29" customWidth="1"/>
    <col min="2575" max="2575" width="8.140625" style="29" customWidth="1"/>
    <col min="2576" max="2576" width="4.7109375" style="29" customWidth="1"/>
    <col min="2577" max="2577" width="8.140625" style="29" customWidth="1"/>
    <col min="2578" max="2578" width="4.7109375" style="29" customWidth="1"/>
    <col min="2579" max="2579" width="8.140625" style="29" customWidth="1"/>
    <col min="2580" max="2580" width="4.7109375" style="29" customWidth="1"/>
    <col min="2581" max="2581" width="8.140625" style="29" customWidth="1"/>
    <col min="2582" max="2582" width="4.7109375" style="29" customWidth="1"/>
    <col min="2583" max="2814" width="8.85546875" style="29"/>
    <col min="2815" max="2815" width="4.28515625" style="29" customWidth="1"/>
    <col min="2816" max="2816" width="4.85546875" style="29" customWidth="1"/>
    <col min="2817" max="2817" width="5.42578125" style="29" customWidth="1"/>
    <col min="2818" max="2818" width="34.5703125" style="29" customWidth="1"/>
    <col min="2819" max="2819" width="16.28515625" style="29" customWidth="1"/>
    <col min="2820" max="2821" width="12.5703125" style="29" customWidth="1"/>
    <col min="2822" max="2823" width="8.140625" style="29" customWidth="1"/>
    <col min="2824" max="2824" width="4.7109375" style="29" customWidth="1"/>
    <col min="2825" max="2825" width="8.140625" style="29" customWidth="1"/>
    <col min="2826" max="2826" width="4.7109375" style="29" customWidth="1"/>
    <col min="2827" max="2827" width="8" style="29" customWidth="1"/>
    <col min="2828" max="2828" width="4.7109375" style="29" customWidth="1"/>
    <col min="2829" max="2829" width="8.140625" style="29" customWidth="1"/>
    <col min="2830" max="2830" width="4.7109375" style="29" customWidth="1"/>
    <col min="2831" max="2831" width="8.140625" style="29" customWidth="1"/>
    <col min="2832" max="2832" width="4.7109375" style="29" customWidth="1"/>
    <col min="2833" max="2833" width="8.140625" style="29" customWidth="1"/>
    <col min="2834" max="2834" width="4.7109375" style="29" customWidth="1"/>
    <col min="2835" max="2835" width="8.140625" style="29" customWidth="1"/>
    <col min="2836" max="2836" width="4.7109375" style="29" customWidth="1"/>
    <col min="2837" max="2837" width="8.140625" style="29" customWidth="1"/>
    <col min="2838" max="2838" width="4.7109375" style="29" customWidth="1"/>
    <col min="2839" max="3070" width="8.85546875" style="29"/>
    <col min="3071" max="3071" width="4.28515625" style="29" customWidth="1"/>
    <col min="3072" max="3072" width="4.85546875" style="29" customWidth="1"/>
    <col min="3073" max="3073" width="5.42578125" style="29" customWidth="1"/>
    <col min="3074" max="3074" width="34.5703125" style="29" customWidth="1"/>
    <col min="3075" max="3075" width="16.28515625" style="29" customWidth="1"/>
    <col min="3076" max="3077" width="12.5703125" style="29" customWidth="1"/>
    <col min="3078" max="3079" width="8.140625" style="29" customWidth="1"/>
    <col min="3080" max="3080" width="4.7109375" style="29" customWidth="1"/>
    <col min="3081" max="3081" width="8.140625" style="29" customWidth="1"/>
    <col min="3082" max="3082" width="4.7109375" style="29" customWidth="1"/>
    <col min="3083" max="3083" width="8" style="29" customWidth="1"/>
    <col min="3084" max="3084" width="4.7109375" style="29" customWidth="1"/>
    <col min="3085" max="3085" width="8.140625" style="29" customWidth="1"/>
    <col min="3086" max="3086" width="4.7109375" style="29" customWidth="1"/>
    <col min="3087" max="3087" width="8.140625" style="29" customWidth="1"/>
    <col min="3088" max="3088" width="4.7109375" style="29" customWidth="1"/>
    <col min="3089" max="3089" width="8.140625" style="29" customWidth="1"/>
    <col min="3090" max="3090" width="4.7109375" style="29" customWidth="1"/>
    <col min="3091" max="3091" width="8.140625" style="29" customWidth="1"/>
    <col min="3092" max="3092" width="4.7109375" style="29" customWidth="1"/>
    <col min="3093" max="3093" width="8.140625" style="29" customWidth="1"/>
    <col min="3094" max="3094" width="4.7109375" style="29" customWidth="1"/>
    <col min="3095" max="3326" width="8.85546875" style="29"/>
    <col min="3327" max="3327" width="4.28515625" style="29" customWidth="1"/>
    <col min="3328" max="3328" width="4.85546875" style="29" customWidth="1"/>
    <col min="3329" max="3329" width="5.42578125" style="29" customWidth="1"/>
    <col min="3330" max="3330" width="34.5703125" style="29" customWidth="1"/>
    <col min="3331" max="3331" width="16.28515625" style="29" customWidth="1"/>
    <col min="3332" max="3333" width="12.5703125" style="29" customWidth="1"/>
    <col min="3334" max="3335" width="8.140625" style="29" customWidth="1"/>
    <col min="3336" max="3336" width="4.7109375" style="29" customWidth="1"/>
    <col min="3337" max="3337" width="8.140625" style="29" customWidth="1"/>
    <col min="3338" max="3338" width="4.7109375" style="29" customWidth="1"/>
    <col min="3339" max="3339" width="8" style="29" customWidth="1"/>
    <col min="3340" max="3340" width="4.7109375" style="29" customWidth="1"/>
    <col min="3341" max="3341" width="8.140625" style="29" customWidth="1"/>
    <col min="3342" max="3342" width="4.7109375" style="29" customWidth="1"/>
    <col min="3343" max="3343" width="8.140625" style="29" customWidth="1"/>
    <col min="3344" max="3344" width="4.7109375" style="29" customWidth="1"/>
    <col min="3345" max="3345" width="8.140625" style="29" customWidth="1"/>
    <col min="3346" max="3346" width="4.7109375" style="29" customWidth="1"/>
    <col min="3347" max="3347" width="8.140625" style="29" customWidth="1"/>
    <col min="3348" max="3348" width="4.7109375" style="29" customWidth="1"/>
    <col min="3349" max="3349" width="8.140625" style="29" customWidth="1"/>
    <col min="3350" max="3350" width="4.7109375" style="29" customWidth="1"/>
    <col min="3351" max="3582" width="8.85546875" style="29"/>
    <col min="3583" max="3583" width="4.28515625" style="29" customWidth="1"/>
    <col min="3584" max="3584" width="4.85546875" style="29" customWidth="1"/>
    <col min="3585" max="3585" width="5.42578125" style="29" customWidth="1"/>
    <col min="3586" max="3586" width="34.5703125" style="29" customWidth="1"/>
    <col min="3587" max="3587" width="16.28515625" style="29" customWidth="1"/>
    <col min="3588" max="3589" width="12.5703125" style="29" customWidth="1"/>
    <col min="3590" max="3591" width="8.140625" style="29" customWidth="1"/>
    <col min="3592" max="3592" width="4.7109375" style="29" customWidth="1"/>
    <col min="3593" max="3593" width="8.140625" style="29" customWidth="1"/>
    <col min="3594" max="3594" width="4.7109375" style="29" customWidth="1"/>
    <col min="3595" max="3595" width="8" style="29" customWidth="1"/>
    <col min="3596" max="3596" width="4.7109375" style="29" customWidth="1"/>
    <col min="3597" max="3597" width="8.140625" style="29" customWidth="1"/>
    <col min="3598" max="3598" width="4.7109375" style="29" customWidth="1"/>
    <col min="3599" max="3599" width="8.140625" style="29" customWidth="1"/>
    <col min="3600" max="3600" width="4.7109375" style="29" customWidth="1"/>
    <col min="3601" max="3601" width="8.140625" style="29" customWidth="1"/>
    <col min="3602" max="3602" width="4.7109375" style="29" customWidth="1"/>
    <col min="3603" max="3603" width="8.140625" style="29" customWidth="1"/>
    <col min="3604" max="3604" width="4.7109375" style="29" customWidth="1"/>
    <col min="3605" max="3605" width="8.140625" style="29" customWidth="1"/>
    <col min="3606" max="3606" width="4.7109375" style="29" customWidth="1"/>
    <col min="3607" max="3838" width="8.85546875" style="29"/>
    <col min="3839" max="3839" width="4.28515625" style="29" customWidth="1"/>
    <col min="3840" max="3840" width="4.85546875" style="29" customWidth="1"/>
    <col min="3841" max="3841" width="5.42578125" style="29" customWidth="1"/>
    <col min="3842" max="3842" width="34.5703125" style="29" customWidth="1"/>
    <col min="3843" max="3843" width="16.28515625" style="29" customWidth="1"/>
    <col min="3844" max="3845" width="12.5703125" style="29" customWidth="1"/>
    <col min="3846" max="3847" width="8.140625" style="29" customWidth="1"/>
    <col min="3848" max="3848" width="4.7109375" style="29" customWidth="1"/>
    <col min="3849" max="3849" width="8.140625" style="29" customWidth="1"/>
    <col min="3850" max="3850" width="4.7109375" style="29" customWidth="1"/>
    <col min="3851" max="3851" width="8" style="29" customWidth="1"/>
    <col min="3852" max="3852" width="4.7109375" style="29" customWidth="1"/>
    <col min="3853" max="3853" width="8.140625" style="29" customWidth="1"/>
    <col min="3854" max="3854" width="4.7109375" style="29" customWidth="1"/>
    <col min="3855" max="3855" width="8.140625" style="29" customWidth="1"/>
    <col min="3856" max="3856" width="4.7109375" style="29" customWidth="1"/>
    <col min="3857" max="3857" width="8.140625" style="29" customWidth="1"/>
    <col min="3858" max="3858" width="4.7109375" style="29" customWidth="1"/>
    <col min="3859" max="3859" width="8.140625" style="29" customWidth="1"/>
    <col min="3860" max="3860" width="4.7109375" style="29" customWidth="1"/>
    <col min="3861" max="3861" width="8.140625" style="29" customWidth="1"/>
    <col min="3862" max="3862" width="4.7109375" style="29" customWidth="1"/>
    <col min="3863" max="4094" width="8.85546875" style="29"/>
    <col min="4095" max="4095" width="4.28515625" style="29" customWidth="1"/>
    <col min="4096" max="4096" width="4.85546875" style="29" customWidth="1"/>
    <col min="4097" max="4097" width="5.42578125" style="29" customWidth="1"/>
    <col min="4098" max="4098" width="34.5703125" style="29" customWidth="1"/>
    <col min="4099" max="4099" width="16.28515625" style="29" customWidth="1"/>
    <col min="4100" max="4101" width="12.5703125" style="29" customWidth="1"/>
    <col min="4102" max="4103" width="8.140625" style="29" customWidth="1"/>
    <col min="4104" max="4104" width="4.7109375" style="29" customWidth="1"/>
    <col min="4105" max="4105" width="8.140625" style="29" customWidth="1"/>
    <col min="4106" max="4106" width="4.7109375" style="29" customWidth="1"/>
    <col min="4107" max="4107" width="8" style="29" customWidth="1"/>
    <col min="4108" max="4108" width="4.7109375" style="29" customWidth="1"/>
    <col min="4109" max="4109" width="8.140625" style="29" customWidth="1"/>
    <col min="4110" max="4110" width="4.7109375" style="29" customWidth="1"/>
    <col min="4111" max="4111" width="8.140625" style="29" customWidth="1"/>
    <col min="4112" max="4112" width="4.7109375" style="29" customWidth="1"/>
    <col min="4113" max="4113" width="8.140625" style="29" customWidth="1"/>
    <col min="4114" max="4114" width="4.7109375" style="29" customWidth="1"/>
    <col min="4115" max="4115" width="8.140625" style="29" customWidth="1"/>
    <col min="4116" max="4116" width="4.7109375" style="29" customWidth="1"/>
    <col min="4117" max="4117" width="8.140625" style="29" customWidth="1"/>
    <col min="4118" max="4118" width="4.7109375" style="29" customWidth="1"/>
    <col min="4119" max="4350" width="8.85546875" style="29"/>
    <col min="4351" max="4351" width="4.28515625" style="29" customWidth="1"/>
    <col min="4352" max="4352" width="4.85546875" style="29" customWidth="1"/>
    <col min="4353" max="4353" width="5.42578125" style="29" customWidth="1"/>
    <col min="4354" max="4354" width="34.5703125" style="29" customWidth="1"/>
    <col min="4355" max="4355" width="16.28515625" style="29" customWidth="1"/>
    <col min="4356" max="4357" width="12.5703125" style="29" customWidth="1"/>
    <col min="4358" max="4359" width="8.140625" style="29" customWidth="1"/>
    <col min="4360" max="4360" width="4.7109375" style="29" customWidth="1"/>
    <col min="4361" max="4361" width="8.140625" style="29" customWidth="1"/>
    <col min="4362" max="4362" width="4.7109375" style="29" customWidth="1"/>
    <col min="4363" max="4363" width="8" style="29" customWidth="1"/>
    <col min="4364" max="4364" width="4.7109375" style="29" customWidth="1"/>
    <col min="4365" max="4365" width="8.140625" style="29" customWidth="1"/>
    <col min="4366" max="4366" width="4.7109375" style="29" customWidth="1"/>
    <col min="4367" max="4367" width="8.140625" style="29" customWidth="1"/>
    <col min="4368" max="4368" width="4.7109375" style="29" customWidth="1"/>
    <col min="4369" max="4369" width="8.140625" style="29" customWidth="1"/>
    <col min="4370" max="4370" width="4.7109375" style="29" customWidth="1"/>
    <col min="4371" max="4371" width="8.140625" style="29" customWidth="1"/>
    <col min="4372" max="4372" width="4.7109375" style="29" customWidth="1"/>
    <col min="4373" max="4373" width="8.140625" style="29" customWidth="1"/>
    <col min="4374" max="4374" width="4.7109375" style="29" customWidth="1"/>
    <col min="4375" max="4606" width="8.85546875" style="29"/>
    <col min="4607" max="4607" width="4.28515625" style="29" customWidth="1"/>
    <col min="4608" max="4608" width="4.85546875" style="29" customWidth="1"/>
    <col min="4609" max="4609" width="5.42578125" style="29" customWidth="1"/>
    <col min="4610" max="4610" width="34.5703125" style="29" customWidth="1"/>
    <col min="4611" max="4611" width="16.28515625" style="29" customWidth="1"/>
    <col min="4612" max="4613" width="12.5703125" style="29" customWidth="1"/>
    <col min="4614" max="4615" width="8.140625" style="29" customWidth="1"/>
    <col min="4616" max="4616" width="4.7109375" style="29" customWidth="1"/>
    <col min="4617" max="4617" width="8.140625" style="29" customWidth="1"/>
    <col min="4618" max="4618" width="4.7109375" style="29" customWidth="1"/>
    <col min="4619" max="4619" width="8" style="29" customWidth="1"/>
    <col min="4620" max="4620" width="4.7109375" style="29" customWidth="1"/>
    <col min="4621" max="4621" width="8.140625" style="29" customWidth="1"/>
    <col min="4622" max="4622" width="4.7109375" style="29" customWidth="1"/>
    <col min="4623" max="4623" width="8.140625" style="29" customWidth="1"/>
    <col min="4624" max="4624" width="4.7109375" style="29" customWidth="1"/>
    <col min="4625" max="4625" width="8.140625" style="29" customWidth="1"/>
    <col min="4626" max="4626" width="4.7109375" style="29" customWidth="1"/>
    <col min="4627" max="4627" width="8.140625" style="29" customWidth="1"/>
    <col min="4628" max="4628" width="4.7109375" style="29" customWidth="1"/>
    <col min="4629" max="4629" width="8.140625" style="29" customWidth="1"/>
    <col min="4630" max="4630" width="4.7109375" style="29" customWidth="1"/>
    <col min="4631" max="4862" width="8.85546875" style="29"/>
    <col min="4863" max="4863" width="4.28515625" style="29" customWidth="1"/>
    <col min="4864" max="4864" width="4.85546875" style="29" customWidth="1"/>
    <col min="4865" max="4865" width="5.42578125" style="29" customWidth="1"/>
    <col min="4866" max="4866" width="34.5703125" style="29" customWidth="1"/>
    <col min="4867" max="4867" width="16.28515625" style="29" customWidth="1"/>
    <col min="4868" max="4869" width="12.5703125" style="29" customWidth="1"/>
    <col min="4870" max="4871" width="8.140625" style="29" customWidth="1"/>
    <col min="4872" max="4872" width="4.7109375" style="29" customWidth="1"/>
    <col min="4873" max="4873" width="8.140625" style="29" customWidth="1"/>
    <col min="4874" max="4874" width="4.7109375" style="29" customWidth="1"/>
    <col min="4875" max="4875" width="8" style="29" customWidth="1"/>
    <col min="4876" max="4876" width="4.7109375" style="29" customWidth="1"/>
    <col min="4877" max="4877" width="8.140625" style="29" customWidth="1"/>
    <col min="4878" max="4878" width="4.7109375" style="29" customWidth="1"/>
    <col min="4879" max="4879" width="8.140625" style="29" customWidth="1"/>
    <col min="4880" max="4880" width="4.7109375" style="29" customWidth="1"/>
    <col min="4881" max="4881" width="8.140625" style="29" customWidth="1"/>
    <col min="4882" max="4882" width="4.7109375" style="29" customWidth="1"/>
    <col min="4883" max="4883" width="8.140625" style="29" customWidth="1"/>
    <col min="4884" max="4884" width="4.7109375" style="29" customWidth="1"/>
    <col min="4885" max="4885" width="8.140625" style="29" customWidth="1"/>
    <col min="4886" max="4886" width="4.7109375" style="29" customWidth="1"/>
    <col min="4887" max="5118" width="8.85546875" style="29"/>
    <col min="5119" max="5119" width="4.28515625" style="29" customWidth="1"/>
    <col min="5120" max="5120" width="4.85546875" style="29" customWidth="1"/>
    <col min="5121" max="5121" width="5.42578125" style="29" customWidth="1"/>
    <col min="5122" max="5122" width="34.5703125" style="29" customWidth="1"/>
    <col min="5123" max="5123" width="16.28515625" style="29" customWidth="1"/>
    <col min="5124" max="5125" width="12.5703125" style="29" customWidth="1"/>
    <col min="5126" max="5127" width="8.140625" style="29" customWidth="1"/>
    <col min="5128" max="5128" width="4.7109375" style="29" customWidth="1"/>
    <col min="5129" max="5129" width="8.140625" style="29" customWidth="1"/>
    <col min="5130" max="5130" width="4.7109375" style="29" customWidth="1"/>
    <col min="5131" max="5131" width="8" style="29" customWidth="1"/>
    <col min="5132" max="5132" width="4.7109375" style="29" customWidth="1"/>
    <col min="5133" max="5133" width="8.140625" style="29" customWidth="1"/>
    <col min="5134" max="5134" width="4.7109375" style="29" customWidth="1"/>
    <col min="5135" max="5135" width="8.140625" style="29" customWidth="1"/>
    <col min="5136" max="5136" width="4.7109375" style="29" customWidth="1"/>
    <col min="5137" max="5137" width="8.140625" style="29" customWidth="1"/>
    <col min="5138" max="5138" width="4.7109375" style="29" customWidth="1"/>
    <col min="5139" max="5139" width="8.140625" style="29" customWidth="1"/>
    <col min="5140" max="5140" width="4.7109375" style="29" customWidth="1"/>
    <col min="5141" max="5141" width="8.140625" style="29" customWidth="1"/>
    <col min="5142" max="5142" width="4.7109375" style="29" customWidth="1"/>
    <col min="5143" max="5374" width="8.85546875" style="29"/>
    <col min="5375" max="5375" width="4.28515625" style="29" customWidth="1"/>
    <col min="5376" max="5376" width="4.85546875" style="29" customWidth="1"/>
    <col min="5377" max="5377" width="5.42578125" style="29" customWidth="1"/>
    <col min="5378" max="5378" width="34.5703125" style="29" customWidth="1"/>
    <col min="5379" max="5379" width="16.28515625" style="29" customWidth="1"/>
    <col min="5380" max="5381" width="12.5703125" style="29" customWidth="1"/>
    <col min="5382" max="5383" width="8.140625" style="29" customWidth="1"/>
    <col min="5384" max="5384" width="4.7109375" style="29" customWidth="1"/>
    <col min="5385" max="5385" width="8.140625" style="29" customWidth="1"/>
    <col min="5386" max="5386" width="4.7109375" style="29" customWidth="1"/>
    <col min="5387" max="5387" width="8" style="29" customWidth="1"/>
    <col min="5388" max="5388" width="4.7109375" style="29" customWidth="1"/>
    <col min="5389" max="5389" width="8.140625" style="29" customWidth="1"/>
    <col min="5390" max="5390" width="4.7109375" style="29" customWidth="1"/>
    <col min="5391" max="5391" width="8.140625" style="29" customWidth="1"/>
    <col min="5392" max="5392" width="4.7109375" style="29" customWidth="1"/>
    <col min="5393" max="5393" width="8.140625" style="29" customWidth="1"/>
    <col min="5394" max="5394" width="4.7109375" style="29" customWidth="1"/>
    <col min="5395" max="5395" width="8.140625" style="29" customWidth="1"/>
    <col min="5396" max="5396" width="4.7109375" style="29" customWidth="1"/>
    <col min="5397" max="5397" width="8.140625" style="29" customWidth="1"/>
    <col min="5398" max="5398" width="4.7109375" style="29" customWidth="1"/>
    <col min="5399" max="5630" width="8.85546875" style="29"/>
    <col min="5631" max="5631" width="4.28515625" style="29" customWidth="1"/>
    <col min="5632" max="5632" width="4.85546875" style="29" customWidth="1"/>
    <col min="5633" max="5633" width="5.42578125" style="29" customWidth="1"/>
    <col min="5634" max="5634" width="34.5703125" style="29" customWidth="1"/>
    <col min="5635" max="5635" width="16.28515625" style="29" customWidth="1"/>
    <col min="5636" max="5637" width="12.5703125" style="29" customWidth="1"/>
    <col min="5638" max="5639" width="8.140625" style="29" customWidth="1"/>
    <col min="5640" max="5640" width="4.7109375" style="29" customWidth="1"/>
    <col min="5641" max="5641" width="8.140625" style="29" customWidth="1"/>
    <col min="5642" max="5642" width="4.7109375" style="29" customWidth="1"/>
    <col min="5643" max="5643" width="8" style="29" customWidth="1"/>
    <col min="5644" max="5644" width="4.7109375" style="29" customWidth="1"/>
    <col min="5645" max="5645" width="8.140625" style="29" customWidth="1"/>
    <col min="5646" max="5646" width="4.7109375" style="29" customWidth="1"/>
    <col min="5647" max="5647" width="8.140625" style="29" customWidth="1"/>
    <col min="5648" max="5648" width="4.7109375" style="29" customWidth="1"/>
    <col min="5649" max="5649" width="8.140625" style="29" customWidth="1"/>
    <col min="5650" max="5650" width="4.7109375" style="29" customWidth="1"/>
    <col min="5651" max="5651" width="8.140625" style="29" customWidth="1"/>
    <col min="5652" max="5652" width="4.7109375" style="29" customWidth="1"/>
    <col min="5653" max="5653" width="8.140625" style="29" customWidth="1"/>
    <col min="5654" max="5654" width="4.7109375" style="29" customWidth="1"/>
    <col min="5655" max="5886" width="8.85546875" style="29"/>
    <col min="5887" max="5887" width="4.28515625" style="29" customWidth="1"/>
    <col min="5888" max="5888" width="4.85546875" style="29" customWidth="1"/>
    <col min="5889" max="5889" width="5.42578125" style="29" customWidth="1"/>
    <col min="5890" max="5890" width="34.5703125" style="29" customWidth="1"/>
    <col min="5891" max="5891" width="16.28515625" style="29" customWidth="1"/>
    <col min="5892" max="5893" width="12.5703125" style="29" customWidth="1"/>
    <col min="5894" max="5895" width="8.140625" style="29" customWidth="1"/>
    <col min="5896" max="5896" width="4.7109375" style="29" customWidth="1"/>
    <col min="5897" max="5897" width="8.140625" style="29" customWidth="1"/>
    <col min="5898" max="5898" width="4.7109375" style="29" customWidth="1"/>
    <col min="5899" max="5899" width="8" style="29" customWidth="1"/>
    <col min="5900" max="5900" width="4.7109375" style="29" customWidth="1"/>
    <col min="5901" max="5901" width="8.140625" style="29" customWidth="1"/>
    <col min="5902" max="5902" width="4.7109375" style="29" customWidth="1"/>
    <col min="5903" max="5903" width="8.140625" style="29" customWidth="1"/>
    <col min="5904" max="5904" width="4.7109375" style="29" customWidth="1"/>
    <col min="5905" max="5905" width="8.140625" style="29" customWidth="1"/>
    <col min="5906" max="5906" width="4.7109375" style="29" customWidth="1"/>
    <col min="5907" max="5907" width="8.140625" style="29" customWidth="1"/>
    <col min="5908" max="5908" width="4.7109375" style="29" customWidth="1"/>
    <col min="5909" max="5909" width="8.140625" style="29" customWidth="1"/>
    <col min="5910" max="5910" width="4.7109375" style="29" customWidth="1"/>
    <col min="5911" max="6142" width="8.85546875" style="29"/>
    <col min="6143" max="6143" width="4.28515625" style="29" customWidth="1"/>
    <col min="6144" max="6144" width="4.85546875" style="29" customWidth="1"/>
    <col min="6145" max="6145" width="5.42578125" style="29" customWidth="1"/>
    <col min="6146" max="6146" width="34.5703125" style="29" customWidth="1"/>
    <col min="6147" max="6147" width="16.28515625" style="29" customWidth="1"/>
    <col min="6148" max="6149" width="12.5703125" style="29" customWidth="1"/>
    <col min="6150" max="6151" width="8.140625" style="29" customWidth="1"/>
    <col min="6152" max="6152" width="4.7109375" style="29" customWidth="1"/>
    <col min="6153" max="6153" width="8.140625" style="29" customWidth="1"/>
    <col min="6154" max="6154" width="4.7109375" style="29" customWidth="1"/>
    <col min="6155" max="6155" width="8" style="29" customWidth="1"/>
    <col min="6156" max="6156" width="4.7109375" style="29" customWidth="1"/>
    <col min="6157" max="6157" width="8.140625" style="29" customWidth="1"/>
    <col min="6158" max="6158" width="4.7109375" style="29" customWidth="1"/>
    <col min="6159" max="6159" width="8.140625" style="29" customWidth="1"/>
    <col min="6160" max="6160" width="4.7109375" style="29" customWidth="1"/>
    <col min="6161" max="6161" width="8.140625" style="29" customWidth="1"/>
    <col min="6162" max="6162" width="4.7109375" style="29" customWidth="1"/>
    <col min="6163" max="6163" width="8.140625" style="29" customWidth="1"/>
    <col min="6164" max="6164" width="4.7109375" style="29" customWidth="1"/>
    <col min="6165" max="6165" width="8.140625" style="29" customWidth="1"/>
    <col min="6166" max="6166" width="4.7109375" style="29" customWidth="1"/>
    <col min="6167" max="6398" width="8.85546875" style="29"/>
    <col min="6399" max="6399" width="4.28515625" style="29" customWidth="1"/>
    <col min="6400" max="6400" width="4.85546875" style="29" customWidth="1"/>
    <col min="6401" max="6401" width="5.42578125" style="29" customWidth="1"/>
    <col min="6402" max="6402" width="34.5703125" style="29" customWidth="1"/>
    <col min="6403" max="6403" width="16.28515625" style="29" customWidth="1"/>
    <col min="6404" max="6405" width="12.5703125" style="29" customWidth="1"/>
    <col min="6406" max="6407" width="8.140625" style="29" customWidth="1"/>
    <col min="6408" max="6408" width="4.7109375" style="29" customWidth="1"/>
    <col min="6409" max="6409" width="8.140625" style="29" customWidth="1"/>
    <col min="6410" max="6410" width="4.7109375" style="29" customWidth="1"/>
    <col min="6411" max="6411" width="8" style="29" customWidth="1"/>
    <col min="6412" max="6412" width="4.7109375" style="29" customWidth="1"/>
    <col min="6413" max="6413" width="8.140625" style="29" customWidth="1"/>
    <col min="6414" max="6414" width="4.7109375" style="29" customWidth="1"/>
    <col min="6415" max="6415" width="8.140625" style="29" customWidth="1"/>
    <col min="6416" max="6416" width="4.7109375" style="29" customWidth="1"/>
    <col min="6417" max="6417" width="8.140625" style="29" customWidth="1"/>
    <col min="6418" max="6418" width="4.7109375" style="29" customWidth="1"/>
    <col min="6419" max="6419" width="8.140625" style="29" customWidth="1"/>
    <col min="6420" max="6420" width="4.7109375" style="29" customWidth="1"/>
    <col min="6421" max="6421" width="8.140625" style="29" customWidth="1"/>
    <col min="6422" max="6422" width="4.7109375" style="29" customWidth="1"/>
    <col min="6423" max="6654" width="8.85546875" style="29"/>
    <col min="6655" max="6655" width="4.28515625" style="29" customWidth="1"/>
    <col min="6656" max="6656" width="4.85546875" style="29" customWidth="1"/>
    <col min="6657" max="6657" width="5.42578125" style="29" customWidth="1"/>
    <col min="6658" max="6658" width="34.5703125" style="29" customWidth="1"/>
    <col min="6659" max="6659" width="16.28515625" style="29" customWidth="1"/>
    <col min="6660" max="6661" width="12.5703125" style="29" customWidth="1"/>
    <col min="6662" max="6663" width="8.140625" style="29" customWidth="1"/>
    <col min="6664" max="6664" width="4.7109375" style="29" customWidth="1"/>
    <col min="6665" max="6665" width="8.140625" style="29" customWidth="1"/>
    <col min="6666" max="6666" width="4.7109375" style="29" customWidth="1"/>
    <col min="6667" max="6667" width="8" style="29" customWidth="1"/>
    <col min="6668" max="6668" width="4.7109375" style="29" customWidth="1"/>
    <col min="6669" max="6669" width="8.140625" style="29" customWidth="1"/>
    <col min="6670" max="6670" width="4.7109375" style="29" customWidth="1"/>
    <col min="6671" max="6671" width="8.140625" style="29" customWidth="1"/>
    <col min="6672" max="6672" width="4.7109375" style="29" customWidth="1"/>
    <col min="6673" max="6673" width="8.140625" style="29" customWidth="1"/>
    <col min="6674" max="6674" width="4.7109375" style="29" customWidth="1"/>
    <col min="6675" max="6675" width="8.140625" style="29" customWidth="1"/>
    <col min="6676" max="6676" width="4.7109375" style="29" customWidth="1"/>
    <col min="6677" max="6677" width="8.140625" style="29" customWidth="1"/>
    <col min="6678" max="6678" width="4.7109375" style="29" customWidth="1"/>
    <col min="6679" max="6910" width="8.85546875" style="29"/>
    <col min="6911" max="6911" width="4.28515625" style="29" customWidth="1"/>
    <col min="6912" max="6912" width="4.85546875" style="29" customWidth="1"/>
    <col min="6913" max="6913" width="5.42578125" style="29" customWidth="1"/>
    <col min="6914" max="6914" width="34.5703125" style="29" customWidth="1"/>
    <col min="6915" max="6915" width="16.28515625" style="29" customWidth="1"/>
    <col min="6916" max="6917" width="12.5703125" style="29" customWidth="1"/>
    <col min="6918" max="6919" width="8.140625" style="29" customWidth="1"/>
    <col min="6920" max="6920" width="4.7109375" style="29" customWidth="1"/>
    <col min="6921" max="6921" width="8.140625" style="29" customWidth="1"/>
    <col min="6922" max="6922" width="4.7109375" style="29" customWidth="1"/>
    <col min="6923" max="6923" width="8" style="29" customWidth="1"/>
    <col min="6924" max="6924" width="4.7109375" style="29" customWidth="1"/>
    <col min="6925" max="6925" width="8.140625" style="29" customWidth="1"/>
    <col min="6926" max="6926" width="4.7109375" style="29" customWidth="1"/>
    <col min="6927" max="6927" width="8.140625" style="29" customWidth="1"/>
    <col min="6928" max="6928" width="4.7109375" style="29" customWidth="1"/>
    <col min="6929" max="6929" width="8.140625" style="29" customWidth="1"/>
    <col min="6930" max="6930" width="4.7109375" style="29" customWidth="1"/>
    <col min="6931" max="6931" width="8.140625" style="29" customWidth="1"/>
    <col min="6932" max="6932" width="4.7109375" style="29" customWidth="1"/>
    <col min="6933" max="6933" width="8.140625" style="29" customWidth="1"/>
    <col min="6934" max="6934" width="4.7109375" style="29" customWidth="1"/>
    <col min="6935" max="7166" width="8.85546875" style="29"/>
    <col min="7167" max="7167" width="4.28515625" style="29" customWidth="1"/>
    <col min="7168" max="7168" width="4.85546875" style="29" customWidth="1"/>
    <col min="7169" max="7169" width="5.42578125" style="29" customWidth="1"/>
    <col min="7170" max="7170" width="34.5703125" style="29" customWidth="1"/>
    <col min="7171" max="7171" width="16.28515625" style="29" customWidth="1"/>
    <col min="7172" max="7173" width="12.5703125" style="29" customWidth="1"/>
    <col min="7174" max="7175" width="8.140625" style="29" customWidth="1"/>
    <col min="7176" max="7176" width="4.7109375" style="29" customWidth="1"/>
    <col min="7177" max="7177" width="8.140625" style="29" customWidth="1"/>
    <col min="7178" max="7178" width="4.7109375" style="29" customWidth="1"/>
    <col min="7179" max="7179" width="8" style="29" customWidth="1"/>
    <col min="7180" max="7180" width="4.7109375" style="29" customWidth="1"/>
    <col min="7181" max="7181" width="8.140625" style="29" customWidth="1"/>
    <col min="7182" max="7182" width="4.7109375" style="29" customWidth="1"/>
    <col min="7183" max="7183" width="8.140625" style="29" customWidth="1"/>
    <col min="7184" max="7184" width="4.7109375" style="29" customWidth="1"/>
    <col min="7185" max="7185" width="8.140625" style="29" customWidth="1"/>
    <col min="7186" max="7186" width="4.7109375" style="29" customWidth="1"/>
    <col min="7187" max="7187" width="8.140625" style="29" customWidth="1"/>
    <col min="7188" max="7188" width="4.7109375" style="29" customWidth="1"/>
    <col min="7189" max="7189" width="8.140625" style="29" customWidth="1"/>
    <col min="7190" max="7190" width="4.7109375" style="29" customWidth="1"/>
    <col min="7191" max="7422" width="8.85546875" style="29"/>
    <col min="7423" max="7423" width="4.28515625" style="29" customWidth="1"/>
    <col min="7424" max="7424" width="4.85546875" style="29" customWidth="1"/>
    <col min="7425" max="7425" width="5.42578125" style="29" customWidth="1"/>
    <col min="7426" max="7426" width="34.5703125" style="29" customWidth="1"/>
    <col min="7427" max="7427" width="16.28515625" style="29" customWidth="1"/>
    <col min="7428" max="7429" width="12.5703125" style="29" customWidth="1"/>
    <col min="7430" max="7431" width="8.140625" style="29" customWidth="1"/>
    <col min="7432" max="7432" width="4.7109375" style="29" customWidth="1"/>
    <col min="7433" max="7433" width="8.140625" style="29" customWidth="1"/>
    <col min="7434" max="7434" width="4.7109375" style="29" customWidth="1"/>
    <col min="7435" max="7435" width="8" style="29" customWidth="1"/>
    <col min="7436" max="7436" width="4.7109375" style="29" customWidth="1"/>
    <col min="7437" max="7437" width="8.140625" style="29" customWidth="1"/>
    <col min="7438" max="7438" width="4.7109375" style="29" customWidth="1"/>
    <col min="7439" max="7439" width="8.140625" style="29" customWidth="1"/>
    <col min="7440" max="7440" width="4.7109375" style="29" customWidth="1"/>
    <col min="7441" max="7441" width="8.140625" style="29" customWidth="1"/>
    <col min="7442" max="7442" width="4.7109375" style="29" customWidth="1"/>
    <col min="7443" max="7443" width="8.140625" style="29" customWidth="1"/>
    <col min="7444" max="7444" width="4.7109375" style="29" customWidth="1"/>
    <col min="7445" max="7445" width="8.140625" style="29" customWidth="1"/>
    <col min="7446" max="7446" width="4.7109375" style="29" customWidth="1"/>
    <col min="7447" max="7678" width="8.85546875" style="29"/>
    <col min="7679" max="7679" width="4.28515625" style="29" customWidth="1"/>
    <col min="7680" max="7680" width="4.85546875" style="29" customWidth="1"/>
    <col min="7681" max="7681" width="5.42578125" style="29" customWidth="1"/>
    <col min="7682" max="7682" width="34.5703125" style="29" customWidth="1"/>
    <col min="7683" max="7683" width="16.28515625" style="29" customWidth="1"/>
    <col min="7684" max="7685" width="12.5703125" style="29" customWidth="1"/>
    <col min="7686" max="7687" width="8.140625" style="29" customWidth="1"/>
    <col min="7688" max="7688" width="4.7109375" style="29" customWidth="1"/>
    <col min="7689" max="7689" width="8.140625" style="29" customWidth="1"/>
    <col min="7690" max="7690" width="4.7109375" style="29" customWidth="1"/>
    <col min="7691" max="7691" width="8" style="29" customWidth="1"/>
    <col min="7692" max="7692" width="4.7109375" style="29" customWidth="1"/>
    <col min="7693" max="7693" width="8.140625" style="29" customWidth="1"/>
    <col min="7694" max="7694" width="4.7109375" style="29" customWidth="1"/>
    <col min="7695" max="7695" width="8.140625" style="29" customWidth="1"/>
    <col min="7696" max="7696" width="4.7109375" style="29" customWidth="1"/>
    <col min="7697" max="7697" width="8.140625" style="29" customWidth="1"/>
    <col min="7698" max="7698" width="4.7109375" style="29" customWidth="1"/>
    <col min="7699" max="7699" width="8.140625" style="29" customWidth="1"/>
    <col min="7700" max="7700" width="4.7109375" style="29" customWidth="1"/>
    <col min="7701" max="7701" width="8.140625" style="29" customWidth="1"/>
    <col min="7702" max="7702" width="4.7109375" style="29" customWidth="1"/>
    <col min="7703" max="7934" width="8.85546875" style="29"/>
    <col min="7935" max="7935" width="4.28515625" style="29" customWidth="1"/>
    <col min="7936" max="7936" width="4.85546875" style="29" customWidth="1"/>
    <col min="7937" max="7937" width="5.42578125" style="29" customWidth="1"/>
    <col min="7938" max="7938" width="34.5703125" style="29" customWidth="1"/>
    <col min="7939" max="7939" width="16.28515625" style="29" customWidth="1"/>
    <col min="7940" max="7941" width="12.5703125" style="29" customWidth="1"/>
    <col min="7942" max="7943" width="8.140625" style="29" customWidth="1"/>
    <col min="7944" max="7944" width="4.7109375" style="29" customWidth="1"/>
    <col min="7945" max="7945" width="8.140625" style="29" customWidth="1"/>
    <col min="7946" max="7946" width="4.7109375" style="29" customWidth="1"/>
    <col min="7947" max="7947" width="8" style="29" customWidth="1"/>
    <col min="7948" max="7948" width="4.7109375" style="29" customWidth="1"/>
    <col min="7949" max="7949" width="8.140625" style="29" customWidth="1"/>
    <col min="7950" max="7950" width="4.7109375" style="29" customWidth="1"/>
    <col min="7951" max="7951" width="8.140625" style="29" customWidth="1"/>
    <col min="7952" max="7952" width="4.7109375" style="29" customWidth="1"/>
    <col min="7953" max="7953" width="8.140625" style="29" customWidth="1"/>
    <col min="7954" max="7954" width="4.7109375" style="29" customWidth="1"/>
    <col min="7955" max="7955" width="8.140625" style="29" customWidth="1"/>
    <col min="7956" max="7956" width="4.7109375" style="29" customWidth="1"/>
    <col min="7957" max="7957" width="8.140625" style="29" customWidth="1"/>
    <col min="7958" max="7958" width="4.7109375" style="29" customWidth="1"/>
    <col min="7959" max="8190" width="8.85546875" style="29"/>
    <col min="8191" max="8191" width="4.28515625" style="29" customWidth="1"/>
    <col min="8192" max="8192" width="4.85546875" style="29" customWidth="1"/>
    <col min="8193" max="8193" width="5.42578125" style="29" customWidth="1"/>
    <col min="8194" max="8194" width="34.5703125" style="29" customWidth="1"/>
    <col min="8195" max="8195" width="16.28515625" style="29" customWidth="1"/>
    <col min="8196" max="8197" width="12.5703125" style="29" customWidth="1"/>
    <col min="8198" max="8199" width="8.140625" style="29" customWidth="1"/>
    <col min="8200" max="8200" width="4.7109375" style="29" customWidth="1"/>
    <col min="8201" max="8201" width="8.140625" style="29" customWidth="1"/>
    <col min="8202" max="8202" width="4.7109375" style="29" customWidth="1"/>
    <col min="8203" max="8203" width="8" style="29" customWidth="1"/>
    <col min="8204" max="8204" width="4.7109375" style="29" customWidth="1"/>
    <col min="8205" max="8205" width="8.140625" style="29" customWidth="1"/>
    <col min="8206" max="8206" width="4.7109375" style="29" customWidth="1"/>
    <col min="8207" max="8207" width="8.140625" style="29" customWidth="1"/>
    <col min="8208" max="8208" width="4.7109375" style="29" customWidth="1"/>
    <col min="8209" max="8209" width="8.140625" style="29" customWidth="1"/>
    <col min="8210" max="8210" width="4.7109375" style="29" customWidth="1"/>
    <col min="8211" max="8211" width="8.140625" style="29" customWidth="1"/>
    <col min="8212" max="8212" width="4.7109375" style="29" customWidth="1"/>
    <col min="8213" max="8213" width="8.140625" style="29" customWidth="1"/>
    <col min="8214" max="8214" width="4.7109375" style="29" customWidth="1"/>
    <col min="8215" max="8446" width="8.85546875" style="29"/>
    <col min="8447" max="8447" width="4.28515625" style="29" customWidth="1"/>
    <col min="8448" max="8448" width="4.85546875" style="29" customWidth="1"/>
    <col min="8449" max="8449" width="5.42578125" style="29" customWidth="1"/>
    <col min="8450" max="8450" width="34.5703125" style="29" customWidth="1"/>
    <col min="8451" max="8451" width="16.28515625" style="29" customWidth="1"/>
    <col min="8452" max="8453" width="12.5703125" style="29" customWidth="1"/>
    <col min="8454" max="8455" width="8.140625" style="29" customWidth="1"/>
    <col min="8456" max="8456" width="4.7109375" style="29" customWidth="1"/>
    <col min="8457" max="8457" width="8.140625" style="29" customWidth="1"/>
    <col min="8458" max="8458" width="4.7109375" style="29" customWidth="1"/>
    <col min="8459" max="8459" width="8" style="29" customWidth="1"/>
    <col min="8460" max="8460" width="4.7109375" style="29" customWidth="1"/>
    <col min="8461" max="8461" width="8.140625" style="29" customWidth="1"/>
    <col min="8462" max="8462" width="4.7109375" style="29" customWidth="1"/>
    <col min="8463" max="8463" width="8.140625" style="29" customWidth="1"/>
    <col min="8464" max="8464" width="4.7109375" style="29" customWidth="1"/>
    <col min="8465" max="8465" width="8.140625" style="29" customWidth="1"/>
    <col min="8466" max="8466" width="4.7109375" style="29" customWidth="1"/>
    <col min="8467" max="8467" width="8.140625" style="29" customWidth="1"/>
    <col min="8468" max="8468" width="4.7109375" style="29" customWidth="1"/>
    <col min="8469" max="8469" width="8.140625" style="29" customWidth="1"/>
    <col min="8470" max="8470" width="4.7109375" style="29" customWidth="1"/>
    <col min="8471" max="8702" width="8.85546875" style="29"/>
    <col min="8703" max="8703" width="4.28515625" style="29" customWidth="1"/>
    <col min="8704" max="8704" width="4.85546875" style="29" customWidth="1"/>
    <col min="8705" max="8705" width="5.42578125" style="29" customWidth="1"/>
    <col min="8706" max="8706" width="34.5703125" style="29" customWidth="1"/>
    <col min="8707" max="8707" width="16.28515625" style="29" customWidth="1"/>
    <col min="8708" max="8709" width="12.5703125" style="29" customWidth="1"/>
    <col min="8710" max="8711" width="8.140625" style="29" customWidth="1"/>
    <col min="8712" max="8712" width="4.7109375" style="29" customWidth="1"/>
    <col min="8713" max="8713" width="8.140625" style="29" customWidth="1"/>
    <col min="8714" max="8714" width="4.7109375" style="29" customWidth="1"/>
    <col min="8715" max="8715" width="8" style="29" customWidth="1"/>
    <col min="8716" max="8716" width="4.7109375" style="29" customWidth="1"/>
    <col min="8717" max="8717" width="8.140625" style="29" customWidth="1"/>
    <col min="8718" max="8718" width="4.7109375" style="29" customWidth="1"/>
    <col min="8719" max="8719" width="8.140625" style="29" customWidth="1"/>
    <col min="8720" max="8720" width="4.7109375" style="29" customWidth="1"/>
    <col min="8721" max="8721" width="8.140625" style="29" customWidth="1"/>
    <col min="8722" max="8722" width="4.7109375" style="29" customWidth="1"/>
    <col min="8723" max="8723" width="8.140625" style="29" customWidth="1"/>
    <col min="8724" max="8724" width="4.7109375" style="29" customWidth="1"/>
    <col min="8725" max="8725" width="8.140625" style="29" customWidth="1"/>
    <col min="8726" max="8726" width="4.7109375" style="29" customWidth="1"/>
    <col min="8727" max="8958" width="8.85546875" style="29"/>
    <col min="8959" max="8959" width="4.28515625" style="29" customWidth="1"/>
    <col min="8960" max="8960" width="4.85546875" style="29" customWidth="1"/>
    <col min="8961" max="8961" width="5.42578125" style="29" customWidth="1"/>
    <col min="8962" max="8962" width="34.5703125" style="29" customWidth="1"/>
    <col min="8963" max="8963" width="16.28515625" style="29" customWidth="1"/>
    <col min="8964" max="8965" width="12.5703125" style="29" customWidth="1"/>
    <col min="8966" max="8967" width="8.140625" style="29" customWidth="1"/>
    <col min="8968" max="8968" width="4.7109375" style="29" customWidth="1"/>
    <col min="8969" max="8969" width="8.140625" style="29" customWidth="1"/>
    <col min="8970" max="8970" width="4.7109375" style="29" customWidth="1"/>
    <col min="8971" max="8971" width="8" style="29" customWidth="1"/>
    <col min="8972" max="8972" width="4.7109375" style="29" customWidth="1"/>
    <col min="8973" max="8973" width="8.140625" style="29" customWidth="1"/>
    <col min="8974" max="8974" width="4.7109375" style="29" customWidth="1"/>
    <col min="8975" max="8975" width="8.140625" style="29" customWidth="1"/>
    <col min="8976" max="8976" width="4.7109375" style="29" customWidth="1"/>
    <col min="8977" max="8977" width="8.140625" style="29" customWidth="1"/>
    <col min="8978" max="8978" width="4.7109375" style="29" customWidth="1"/>
    <col min="8979" max="8979" width="8.140625" style="29" customWidth="1"/>
    <col min="8980" max="8980" width="4.7109375" style="29" customWidth="1"/>
    <col min="8981" max="8981" width="8.140625" style="29" customWidth="1"/>
    <col min="8982" max="8982" width="4.7109375" style="29" customWidth="1"/>
    <col min="8983" max="9214" width="8.85546875" style="29"/>
    <col min="9215" max="9215" width="4.28515625" style="29" customWidth="1"/>
    <col min="9216" max="9216" width="4.85546875" style="29" customWidth="1"/>
    <col min="9217" max="9217" width="5.42578125" style="29" customWidth="1"/>
    <col min="9218" max="9218" width="34.5703125" style="29" customWidth="1"/>
    <col min="9219" max="9219" width="16.28515625" style="29" customWidth="1"/>
    <col min="9220" max="9221" width="12.5703125" style="29" customWidth="1"/>
    <col min="9222" max="9223" width="8.140625" style="29" customWidth="1"/>
    <col min="9224" max="9224" width="4.7109375" style="29" customWidth="1"/>
    <col min="9225" max="9225" width="8.140625" style="29" customWidth="1"/>
    <col min="9226" max="9226" width="4.7109375" style="29" customWidth="1"/>
    <col min="9227" max="9227" width="8" style="29" customWidth="1"/>
    <col min="9228" max="9228" width="4.7109375" style="29" customWidth="1"/>
    <col min="9229" max="9229" width="8.140625" style="29" customWidth="1"/>
    <col min="9230" max="9230" width="4.7109375" style="29" customWidth="1"/>
    <col min="9231" max="9231" width="8.140625" style="29" customWidth="1"/>
    <col min="9232" max="9232" width="4.7109375" style="29" customWidth="1"/>
    <col min="9233" max="9233" width="8.140625" style="29" customWidth="1"/>
    <col min="9234" max="9234" width="4.7109375" style="29" customWidth="1"/>
    <col min="9235" max="9235" width="8.140625" style="29" customWidth="1"/>
    <col min="9236" max="9236" width="4.7109375" style="29" customWidth="1"/>
    <col min="9237" max="9237" width="8.140625" style="29" customWidth="1"/>
    <col min="9238" max="9238" width="4.7109375" style="29" customWidth="1"/>
    <col min="9239" max="9470" width="8.85546875" style="29"/>
    <col min="9471" max="9471" width="4.28515625" style="29" customWidth="1"/>
    <col min="9472" max="9472" width="4.85546875" style="29" customWidth="1"/>
    <col min="9473" max="9473" width="5.42578125" style="29" customWidth="1"/>
    <col min="9474" max="9474" width="34.5703125" style="29" customWidth="1"/>
    <col min="9475" max="9475" width="16.28515625" style="29" customWidth="1"/>
    <col min="9476" max="9477" width="12.5703125" style="29" customWidth="1"/>
    <col min="9478" max="9479" width="8.140625" style="29" customWidth="1"/>
    <col min="9480" max="9480" width="4.7109375" style="29" customWidth="1"/>
    <col min="9481" max="9481" width="8.140625" style="29" customWidth="1"/>
    <col min="9482" max="9482" width="4.7109375" style="29" customWidth="1"/>
    <col min="9483" max="9483" width="8" style="29" customWidth="1"/>
    <col min="9484" max="9484" width="4.7109375" style="29" customWidth="1"/>
    <col min="9485" max="9485" width="8.140625" style="29" customWidth="1"/>
    <col min="9486" max="9486" width="4.7109375" style="29" customWidth="1"/>
    <col min="9487" max="9487" width="8.140625" style="29" customWidth="1"/>
    <col min="9488" max="9488" width="4.7109375" style="29" customWidth="1"/>
    <col min="9489" max="9489" width="8.140625" style="29" customWidth="1"/>
    <col min="9490" max="9490" width="4.7109375" style="29" customWidth="1"/>
    <col min="9491" max="9491" width="8.140625" style="29" customWidth="1"/>
    <col min="9492" max="9492" width="4.7109375" style="29" customWidth="1"/>
    <col min="9493" max="9493" width="8.140625" style="29" customWidth="1"/>
    <col min="9494" max="9494" width="4.7109375" style="29" customWidth="1"/>
    <col min="9495" max="9726" width="8.85546875" style="29"/>
    <col min="9727" max="9727" width="4.28515625" style="29" customWidth="1"/>
    <col min="9728" max="9728" width="4.85546875" style="29" customWidth="1"/>
    <col min="9729" max="9729" width="5.42578125" style="29" customWidth="1"/>
    <col min="9730" max="9730" width="34.5703125" style="29" customWidth="1"/>
    <col min="9731" max="9731" width="16.28515625" style="29" customWidth="1"/>
    <col min="9732" max="9733" width="12.5703125" style="29" customWidth="1"/>
    <col min="9734" max="9735" width="8.140625" style="29" customWidth="1"/>
    <col min="9736" max="9736" width="4.7109375" style="29" customWidth="1"/>
    <col min="9737" max="9737" width="8.140625" style="29" customWidth="1"/>
    <col min="9738" max="9738" width="4.7109375" style="29" customWidth="1"/>
    <col min="9739" max="9739" width="8" style="29" customWidth="1"/>
    <col min="9740" max="9740" width="4.7109375" style="29" customWidth="1"/>
    <col min="9741" max="9741" width="8.140625" style="29" customWidth="1"/>
    <col min="9742" max="9742" width="4.7109375" style="29" customWidth="1"/>
    <col min="9743" max="9743" width="8.140625" style="29" customWidth="1"/>
    <col min="9744" max="9744" width="4.7109375" style="29" customWidth="1"/>
    <col min="9745" max="9745" width="8.140625" style="29" customWidth="1"/>
    <col min="9746" max="9746" width="4.7109375" style="29" customWidth="1"/>
    <col min="9747" max="9747" width="8.140625" style="29" customWidth="1"/>
    <col min="9748" max="9748" width="4.7109375" style="29" customWidth="1"/>
    <col min="9749" max="9749" width="8.140625" style="29" customWidth="1"/>
    <col min="9750" max="9750" width="4.7109375" style="29" customWidth="1"/>
    <col min="9751" max="9982" width="8.85546875" style="29"/>
    <col min="9983" max="9983" width="4.28515625" style="29" customWidth="1"/>
    <col min="9984" max="9984" width="4.85546875" style="29" customWidth="1"/>
    <col min="9985" max="9985" width="5.42578125" style="29" customWidth="1"/>
    <col min="9986" max="9986" width="34.5703125" style="29" customWidth="1"/>
    <col min="9987" max="9987" width="16.28515625" style="29" customWidth="1"/>
    <col min="9988" max="9989" width="12.5703125" style="29" customWidth="1"/>
    <col min="9990" max="9991" width="8.140625" style="29" customWidth="1"/>
    <col min="9992" max="9992" width="4.7109375" style="29" customWidth="1"/>
    <col min="9993" max="9993" width="8.140625" style="29" customWidth="1"/>
    <col min="9994" max="9994" width="4.7109375" style="29" customWidth="1"/>
    <col min="9995" max="9995" width="8" style="29" customWidth="1"/>
    <col min="9996" max="9996" width="4.7109375" style="29" customWidth="1"/>
    <col min="9997" max="9997" width="8.140625" style="29" customWidth="1"/>
    <col min="9998" max="9998" width="4.7109375" style="29" customWidth="1"/>
    <col min="9999" max="9999" width="8.140625" style="29" customWidth="1"/>
    <col min="10000" max="10000" width="4.7109375" style="29" customWidth="1"/>
    <col min="10001" max="10001" width="8.140625" style="29" customWidth="1"/>
    <col min="10002" max="10002" width="4.7109375" style="29" customWidth="1"/>
    <col min="10003" max="10003" width="8.140625" style="29" customWidth="1"/>
    <col min="10004" max="10004" width="4.7109375" style="29" customWidth="1"/>
    <col min="10005" max="10005" width="8.140625" style="29" customWidth="1"/>
    <col min="10006" max="10006" width="4.7109375" style="29" customWidth="1"/>
    <col min="10007" max="10238" width="8.85546875" style="29"/>
    <col min="10239" max="10239" width="4.28515625" style="29" customWidth="1"/>
    <col min="10240" max="10240" width="4.85546875" style="29" customWidth="1"/>
    <col min="10241" max="10241" width="5.42578125" style="29" customWidth="1"/>
    <col min="10242" max="10242" width="34.5703125" style="29" customWidth="1"/>
    <col min="10243" max="10243" width="16.28515625" style="29" customWidth="1"/>
    <col min="10244" max="10245" width="12.5703125" style="29" customWidth="1"/>
    <col min="10246" max="10247" width="8.140625" style="29" customWidth="1"/>
    <col min="10248" max="10248" width="4.7109375" style="29" customWidth="1"/>
    <col min="10249" max="10249" width="8.140625" style="29" customWidth="1"/>
    <col min="10250" max="10250" width="4.7109375" style="29" customWidth="1"/>
    <col min="10251" max="10251" width="8" style="29" customWidth="1"/>
    <col min="10252" max="10252" width="4.7109375" style="29" customWidth="1"/>
    <col min="10253" max="10253" width="8.140625" style="29" customWidth="1"/>
    <col min="10254" max="10254" width="4.7109375" style="29" customWidth="1"/>
    <col min="10255" max="10255" width="8.140625" style="29" customWidth="1"/>
    <col min="10256" max="10256" width="4.7109375" style="29" customWidth="1"/>
    <col min="10257" max="10257" width="8.140625" style="29" customWidth="1"/>
    <col min="10258" max="10258" width="4.7109375" style="29" customWidth="1"/>
    <col min="10259" max="10259" width="8.140625" style="29" customWidth="1"/>
    <col min="10260" max="10260" width="4.7109375" style="29" customWidth="1"/>
    <col min="10261" max="10261" width="8.140625" style="29" customWidth="1"/>
    <col min="10262" max="10262" width="4.7109375" style="29" customWidth="1"/>
    <col min="10263" max="10494" width="8.85546875" style="29"/>
    <col min="10495" max="10495" width="4.28515625" style="29" customWidth="1"/>
    <col min="10496" max="10496" width="4.85546875" style="29" customWidth="1"/>
    <col min="10497" max="10497" width="5.42578125" style="29" customWidth="1"/>
    <col min="10498" max="10498" width="34.5703125" style="29" customWidth="1"/>
    <col min="10499" max="10499" width="16.28515625" style="29" customWidth="1"/>
    <col min="10500" max="10501" width="12.5703125" style="29" customWidth="1"/>
    <col min="10502" max="10503" width="8.140625" style="29" customWidth="1"/>
    <col min="10504" max="10504" width="4.7109375" style="29" customWidth="1"/>
    <col min="10505" max="10505" width="8.140625" style="29" customWidth="1"/>
    <col min="10506" max="10506" width="4.7109375" style="29" customWidth="1"/>
    <col min="10507" max="10507" width="8" style="29" customWidth="1"/>
    <col min="10508" max="10508" width="4.7109375" style="29" customWidth="1"/>
    <col min="10509" max="10509" width="8.140625" style="29" customWidth="1"/>
    <col min="10510" max="10510" width="4.7109375" style="29" customWidth="1"/>
    <col min="10511" max="10511" width="8.140625" style="29" customWidth="1"/>
    <col min="10512" max="10512" width="4.7109375" style="29" customWidth="1"/>
    <col min="10513" max="10513" width="8.140625" style="29" customWidth="1"/>
    <col min="10514" max="10514" width="4.7109375" style="29" customWidth="1"/>
    <col min="10515" max="10515" width="8.140625" style="29" customWidth="1"/>
    <col min="10516" max="10516" width="4.7109375" style="29" customWidth="1"/>
    <col min="10517" max="10517" width="8.140625" style="29" customWidth="1"/>
    <col min="10518" max="10518" width="4.7109375" style="29" customWidth="1"/>
    <col min="10519" max="10750" width="8.85546875" style="29"/>
    <col min="10751" max="10751" width="4.28515625" style="29" customWidth="1"/>
    <col min="10752" max="10752" width="4.85546875" style="29" customWidth="1"/>
    <col min="10753" max="10753" width="5.42578125" style="29" customWidth="1"/>
    <col min="10754" max="10754" width="34.5703125" style="29" customWidth="1"/>
    <col min="10755" max="10755" width="16.28515625" style="29" customWidth="1"/>
    <col min="10756" max="10757" width="12.5703125" style="29" customWidth="1"/>
    <col min="10758" max="10759" width="8.140625" style="29" customWidth="1"/>
    <col min="10760" max="10760" width="4.7109375" style="29" customWidth="1"/>
    <col min="10761" max="10761" width="8.140625" style="29" customWidth="1"/>
    <col min="10762" max="10762" width="4.7109375" style="29" customWidth="1"/>
    <col min="10763" max="10763" width="8" style="29" customWidth="1"/>
    <col min="10764" max="10764" width="4.7109375" style="29" customWidth="1"/>
    <col min="10765" max="10765" width="8.140625" style="29" customWidth="1"/>
    <col min="10766" max="10766" width="4.7109375" style="29" customWidth="1"/>
    <col min="10767" max="10767" width="8.140625" style="29" customWidth="1"/>
    <col min="10768" max="10768" width="4.7109375" style="29" customWidth="1"/>
    <col min="10769" max="10769" width="8.140625" style="29" customWidth="1"/>
    <col min="10770" max="10770" width="4.7109375" style="29" customWidth="1"/>
    <col min="10771" max="10771" width="8.140625" style="29" customWidth="1"/>
    <col min="10772" max="10772" width="4.7109375" style="29" customWidth="1"/>
    <col min="10773" max="10773" width="8.140625" style="29" customWidth="1"/>
    <col min="10774" max="10774" width="4.7109375" style="29" customWidth="1"/>
    <col min="10775" max="11006" width="8.85546875" style="29"/>
    <col min="11007" max="11007" width="4.28515625" style="29" customWidth="1"/>
    <col min="11008" max="11008" width="4.85546875" style="29" customWidth="1"/>
    <col min="11009" max="11009" width="5.42578125" style="29" customWidth="1"/>
    <col min="11010" max="11010" width="34.5703125" style="29" customWidth="1"/>
    <col min="11011" max="11011" width="16.28515625" style="29" customWidth="1"/>
    <col min="11012" max="11013" width="12.5703125" style="29" customWidth="1"/>
    <col min="11014" max="11015" width="8.140625" style="29" customWidth="1"/>
    <col min="11016" max="11016" width="4.7109375" style="29" customWidth="1"/>
    <col min="11017" max="11017" width="8.140625" style="29" customWidth="1"/>
    <col min="11018" max="11018" width="4.7109375" style="29" customWidth="1"/>
    <col min="11019" max="11019" width="8" style="29" customWidth="1"/>
    <col min="11020" max="11020" width="4.7109375" style="29" customWidth="1"/>
    <col min="11021" max="11021" width="8.140625" style="29" customWidth="1"/>
    <col min="11022" max="11022" width="4.7109375" style="29" customWidth="1"/>
    <col min="11023" max="11023" width="8.140625" style="29" customWidth="1"/>
    <col min="11024" max="11024" width="4.7109375" style="29" customWidth="1"/>
    <col min="11025" max="11025" width="8.140625" style="29" customWidth="1"/>
    <col min="11026" max="11026" width="4.7109375" style="29" customWidth="1"/>
    <col min="11027" max="11027" width="8.140625" style="29" customWidth="1"/>
    <col min="11028" max="11028" width="4.7109375" style="29" customWidth="1"/>
    <col min="11029" max="11029" width="8.140625" style="29" customWidth="1"/>
    <col min="11030" max="11030" width="4.7109375" style="29" customWidth="1"/>
    <col min="11031" max="11262" width="8.85546875" style="29"/>
    <col min="11263" max="11263" width="4.28515625" style="29" customWidth="1"/>
    <col min="11264" max="11264" width="4.85546875" style="29" customWidth="1"/>
    <col min="11265" max="11265" width="5.42578125" style="29" customWidth="1"/>
    <col min="11266" max="11266" width="34.5703125" style="29" customWidth="1"/>
    <col min="11267" max="11267" width="16.28515625" style="29" customWidth="1"/>
    <col min="11268" max="11269" width="12.5703125" style="29" customWidth="1"/>
    <col min="11270" max="11271" width="8.140625" style="29" customWidth="1"/>
    <col min="11272" max="11272" width="4.7109375" style="29" customWidth="1"/>
    <col min="11273" max="11273" width="8.140625" style="29" customWidth="1"/>
    <col min="11274" max="11274" width="4.7109375" style="29" customWidth="1"/>
    <col min="11275" max="11275" width="8" style="29" customWidth="1"/>
    <col min="11276" max="11276" width="4.7109375" style="29" customWidth="1"/>
    <col min="11277" max="11277" width="8.140625" style="29" customWidth="1"/>
    <col min="11278" max="11278" width="4.7109375" style="29" customWidth="1"/>
    <col min="11279" max="11279" width="8.140625" style="29" customWidth="1"/>
    <col min="11280" max="11280" width="4.7109375" style="29" customWidth="1"/>
    <col min="11281" max="11281" width="8.140625" style="29" customWidth="1"/>
    <col min="11282" max="11282" width="4.7109375" style="29" customWidth="1"/>
    <col min="11283" max="11283" width="8.140625" style="29" customWidth="1"/>
    <col min="11284" max="11284" width="4.7109375" style="29" customWidth="1"/>
    <col min="11285" max="11285" width="8.140625" style="29" customWidth="1"/>
    <col min="11286" max="11286" width="4.7109375" style="29" customWidth="1"/>
    <col min="11287" max="11518" width="8.85546875" style="29"/>
    <col min="11519" max="11519" width="4.28515625" style="29" customWidth="1"/>
    <col min="11520" max="11520" width="4.85546875" style="29" customWidth="1"/>
    <col min="11521" max="11521" width="5.42578125" style="29" customWidth="1"/>
    <col min="11522" max="11522" width="34.5703125" style="29" customWidth="1"/>
    <col min="11523" max="11523" width="16.28515625" style="29" customWidth="1"/>
    <col min="11524" max="11525" width="12.5703125" style="29" customWidth="1"/>
    <col min="11526" max="11527" width="8.140625" style="29" customWidth="1"/>
    <col min="11528" max="11528" width="4.7109375" style="29" customWidth="1"/>
    <col min="11529" max="11529" width="8.140625" style="29" customWidth="1"/>
    <col min="11530" max="11530" width="4.7109375" style="29" customWidth="1"/>
    <col min="11531" max="11531" width="8" style="29" customWidth="1"/>
    <col min="11532" max="11532" width="4.7109375" style="29" customWidth="1"/>
    <col min="11533" max="11533" width="8.140625" style="29" customWidth="1"/>
    <col min="11534" max="11534" width="4.7109375" style="29" customWidth="1"/>
    <col min="11535" max="11535" width="8.140625" style="29" customWidth="1"/>
    <col min="11536" max="11536" width="4.7109375" style="29" customWidth="1"/>
    <col min="11537" max="11537" width="8.140625" style="29" customWidth="1"/>
    <col min="11538" max="11538" width="4.7109375" style="29" customWidth="1"/>
    <col min="11539" max="11539" width="8.140625" style="29" customWidth="1"/>
    <col min="11540" max="11540" width="4.7109375" style="29" customWidth="1"/>
    <col min="11541" max="11541" width="8.140625" style="29" customWidth="1"/>
    <col min="11542" max="11542" width="4.7109375" style="29" customWidth="1"/>
    <col min="11543" max="11774" width="8.85546875" style="29"/>
    <col min="11775" max="11775" width="4.28515625" style="29" customWidth="1"/>
    <col min="11776" max="11776" width="4.85546875" style="29" customWidth="1"/>
    <col min="11777" max="11777" width="5.42578125" style="29" customWidth="1"/>
    <col min="11778" max="11778" width="34.5703125" style="29" customWidth="1"/>
    <col min="11779" max="11779" width="16.28515625" style="29" customWidth="1"/>
    <col min="11780" max="11781" width="12.5703125" style="29" customWidth="1"/>
    <col min="11782" max="11783" width="8.140625" style="29" customWidth="1"/>
    <col min="11784" max="11784" width="4.7109375" style="29" customWidth="1"/>
    <col min="11785" max="11785" width="8.140625" style="29" customWidth="1"/>
    <col min="11786" max="11786" width="4.7109375" style="29" customWidth="1"/>
    <col min="11787" max="11787" width="8" style="29" customWidth="1"/>
    <col min="11788" max="11788" width="4.7109375" style="29" customWidth="1"/>
    <col min="11789" max="11789" width="8.140625" style="29" customWidth="1"/>
    <col min="11790" max="11790" width="4.7109375" style="29" customWidth="1"/>
    <col min="11791" max="11791" width="8.140625" style="29" customWidth="1"/>
    <col min="11792" max="11792" width="4.7109375" style="29" customWidth="1"/>
    <col min="11793" max="11793" width="8.140625" style="29" customWidth="1"/>
    <col min="11794" max="11794" width="4.7109375" style="29" customWidth="1"/>
    <col min="11795" max="11795" width="8.140625" style="29" customWidth="1"/>
    <col min="11796" max="11796" width="4.7109375" style="29" customWidth="1"/>
    <col min="11797" max="11797" width="8.140625" style="29" customWidth="1"/>
    <col min="11798" max="11798" width="4.7109375" style="29" customWidth="1"/>
    <col min="11799" max="12030" width="8.85546875" style="29"/>
    <col min="12031" max="12031" width="4.28515625" style="29" customWidth="1"/>
    <col min="12032" max="12032" width="4.85546875" style="29" customWidth="1"/>
    <col min="12033" max="12033" width="5.42578125" style="29" customWidth="1"/>
    <col min="12034" max="12034" width="34.5703125" style="29" customWidth="1"/>
    <col min="12035" max="12035" width="16.28515625" style="29" customWidth="1"/>
    <col min="12036" max="12037" width="12.5703125" style="29" customWidth="1"/>
    <col min="12038" max="12039" width="8.140625" style="29" customWidth="1"/>
    <col min="12040" max="12040" width="4.7109375" style="29" customWidth="1"/>
    <col min="12041" max="12041" width="8.140625" style="29" customWidth="1"/>
    <col min="12042" max="12042" width="4.7109375" style="29" customWidth="1"/>
    <col min="12043" max="12043" width="8" style="29" customWidth="1"/>
    <col min="12044" max="12044" width="4.7109375" style="29" customWidth="1"/>
    <col min="12045" max="12045" width="8.140625" style="29" customWidth="1"/>
    <col min="12046" max="12046" width="4.7109375" style="29" customWidth="1"/>
    <col min="12047" max="12047" width="8.140625" style="29" customWidth="1"/>
    <col min="12048" max="12048" width="4.7109375" style="29" customWidth="1"/>
    <col min="12049" max="12049" width="8.140625" style="29" customWidth="1"/>
    <col min="12050" max="12050" width="4.7109375" style="29" customWidth="1"/>
    <col min="12051" max="12051" width="8.140625" style="29" customWidth="1"/>
    <col min="12052" max="12052" width="4.7109375" style="29" customWidth="1"/>
    <col min="12053" max="12053" width="8.140625" style="29" customWidth="1"/>
    <col min="12054" max="12054" width="4.7109375" style="29" customWidth="1"/>
    <col min="12055" max="12286" width="8.85546875" style="29"/>
    <col min="12287" max="12287" width="4.28515625" style="29" customWidth="1"/>
    <col min="12288" max="12288" width="4.85546875" style="29" customWidth="1"/>
    <col min="12289" max="12289" width="5.42578125" style="29" customWidth="1"/>
    <col min="12290" max="12290" width="34.5703125" style="29" customWidth="1"/>
    <col min="12291" max="12291" width="16.28515625" style="29" customWidth="1"/>
    <col min="12292" max="12293" width="12.5703125" style="29" customWidth="1"/>
    <col min="12294" max="12295" width="8.140625" style="29" customWidth="1"/>
    <col min="12296" max="12296" width="4.7109375" style="29" customWidth="1"/>
    <col min="12297" max="12297" width="8.140625" style="29" customWidth="1"/>
    <col min="12298" max="12298" width="4.7109375" style="29" customWidth="1"/>
    <col min="12299" max="12299" width="8" style="29" customWidth="1"/>
    <col min="12300" max="12300" width="4.7109375" style="29" customWidth="1"/>
    <col min="12301" max="12301" width="8.140625" style="29" customWidth="1"/>
    <col min="12302" max="12302" width="4.7109375" style="29" customWidth="1"/>
    <col min="12303" max="12303" width="8.140625" style="29" customWidth="1"/>
    <col min="12304" max="12304" width="4.7109375" style="29" customWidth="1"/>
    <col min="12305" max="12305" width="8.140625" style="29" customWidth="1"/>
    <col min="12306" max="12306" width="4.7109375" style="29" customWidth="1"/>
    <col min="12307" max="12307" width="8.140625" style="29" customWidth="1"/>
    <col min="12308" max="12308" width="4.7109375" style="29" customWidth="1"/>
    <col min="12309" max="12309" width="8.140625" style="29" customWidth="1"/>
    <col min="12310" max="12310" width="4.7109375" style="29" customWidth="1"/>
    <col min="12311" max="12542" width="8.85546875" style="29"/>
    <col min="12543" max="12543" width="4.28515625" style="29" customWidth="1"/>
    <col min="12544" max="12544" width="4.85546875" style="29" customWidth="1"/>
    <col min="12545" max="12545" width="5.42578125" style="29" customWidth="1"/>
    <col min="12546" max="12546" width="34.5703125" style="29" customWidth="1"/>
    <col min="12547" max="12547" width="16.28515625" style="29" customWidth="1"/>
    <col min="12548" max="12549" width="12.5703125" style="29" customWidth="1"/>
    <col min="12550" max="12551" width="8.140625" style="29" customWidth="1"/>
    <col min="12552" max="12552" width="4.7109375" style="29" customWidth="1"/>
    <col min="12553" max="12553" width="8.140625" style="29" customWidth="1"/>
    <col min="12554" max="12554" width="4.7109375" style="29" customWidth="1"/>
    <col min="12555" max="12555" width="8" style="29" customWidth="1"/>
    <col min="12556" max="12556" width="4.7109375" style="29" customWidth="1"/>
    <col min="12557" max="12557" width="8.140625" style="29" customWidth="1"/>
    <col min="12558" max="12558" width="4.7109375" style="29" customWidth="1"/>
    <col min="12559" max="12559" width="8.140625" style="29" customWidth="1"/>
    <col min="12560" max="12560" width="4.7109375" style="29" customWidth="1"/>
    <col min="12561" max="12561" width="8.140625" style="29" customWidth="1"/>
    <col min="12562" max="12562" width="4.7109375" style="29" customWidth="1"/>
    <col min="12563" max="12563" width="8.140625" style="29" customWidth="1"/>
    <col min="12564" max="12564" width="4.7109375" style="29" customWidth="1"/>
    <col min="12565" max="12565" width="8.140625" style="29" customWidth="1"/>
    <col min="12566" max="12566" width="4.7109375" style="29" customWidth="1"/>
    <col min="12567" max="12798" width="8.85546875" style="29"/>
    <col min="12799" max="12799" width="4.28515625" style="29" customWidth="1"/>
    <col min="12800" max="12800" width="4.85546875" style="29" customWidth="1"/>
    <col min="12801" max="12801" width="5.42578125" style="29" customWidth="1"/>
    <col min="12802" max="12802" width="34.5703125" style="29" customWidth="1"/>
    <col min="12803" max="12803" width="16.28515625" style="29" customWidth="1"/>
    <col min="12804" max="12805" width="12.5703125" style="29" customWidth="1"/>
    <col min="12806" max="12807" width="8.140625" style="29" customWidth="1"/>
    <col min="12808" max="12808" width="4.7109375" style="29" customWidth="1"/>
    <col min="12809" max="12809" width="8.140625" style="29" customWidth="1"/>
    <col min="12810" max="12810" width="4.7109375" style="29" customWidth="1"/>
    <col min="12811" max="12811" width="8" style="29" customWidth="1"/>
    <col min="12812" max="12812" width="4.7109375" style="29" customWidth="1"/>
    <col min="12813" max="12813" width="8.140625" style="29" customWidth="1"/>
    <col min="12814" max="12814" width="4.7109375" style="29" customWidth="1"/>
    <col min="12815" max="12815" width="8.140625" style="29" customWidth="1"/>
    <col min="12816" max="12816" width="4.7109375" style="29" customWidth="1"/>
    <col min="12817" max="12817" width="8.140625" style="29" customWidth="1"/>
    <col min="12818" max="12818" width="4.7109375" style="29" customWidth="1"/>
    <col min="12819" max="12819" width="8.140625" style="29" customWidth="1"/>
    <col min="12820" max="12820" width="4.7109375" style="29" customWidth="1"/>
    <col min="12821" max="12821" width="8.140625" style="29" customWidth="1"/>
    <col min="12822" max="12822" width="4.7109375" style="29" customWidth="1"/>
    <col min="12823" max="13054" width="8.85546875" style="29"/>
    <col min="13055" max="13055" width="4.28515625" style="29" customWidth="1"/>
    <col min="13056" max="13056" width="4.85546875" style="29" customWidth="1"/>
    <col min="13057" max="13057" width="5.42578125" style="29" customWidth="1"/>
    <col min="13058" max="13058" width="34.5703125" style="29" customWidth="1"/>
    <col min="13059" max="13059" width="16.28515625" style="29" customWidth="1"/>
    <col min="13060" max="13061" width="12.5703125" style="29" customWidth="1"/>
    <col min="13062" max="13063" width="8.140625" style="29" customWidth="1"/>
    <col min="13064" max="13064" width="4.7109375" style="29" customWidth="1"/>
    <col min="13065" max="13065" width="8.140625" style="29" customWidth="1"/>
    <col min="13066" max="13066" width="4.7109375" style="29" customWidth="1"/>
    <col min="13067" max="13067" width="8" style="29" customWidth="1"/>
    <col min="13068" max="13068" width="4.7109375" style="29" customWidth="1"/>
    <col min="13069" max="13069" width="8.140625" style="29" customWidth="1"/>
    <col min="13070" max="13070" width="4.7109375" style="29" customWidth="1"/>
    <col min="13071" max="13071" width="8.140625" style="29" customWidth="1"/>
    <col min="13072" max="13072" width="4.7109375" style="29" customWidth="1"/>
    <col min="13073" max="13073" width="8.140625" style="29" customWidth="1"/>
    <col min="13074" max="13074" width="4.7109375" style="29" customWidth="1"/>
    <col min="13075" max="13075" width="8.140625" style="29" customWidth="1"/>
    <col min="13076" max="13076" width="4.7109375" style="29" customWidth="1"/>
    <col min="13077" max="13077" width="8.140625" style="29" customWidth="1"/>
    <col min="13078" max="13078" width="4.7109375" style="29" customWidth="1"/>
    <col min="13079" max="13310" width="8.85546875" style="29"/>
    <col min="13311" max="13311" width="4.28515625" style="29" customWidth="1"/>
    <col min="13312" max="13312" width="4.85546875" style="29" customWidth="1"/>
    <col min="13313" max="13313" width="5.42578125" style="29" customWidth="1"/>
    <col min="13314" max="13314" width="34.5703125" style="29" customWidth="1"/>
    <col min="13315" max="13315" width="16.28515625" style="29" customWidth="1"/>
    <col min="13316" max="13317" width="12.5703125" style="29" customWidth="1"/>
    <col min="13318" max="13319" width="8.140625" style="29" customWidth="1"/>
    <col min="13320" max="13320" width="4.7109375" style="29" customWidth="1"/>
    <col min="13321" max="13321" width="8.140625" style="29" customWidth="1"/>
    <col min="13322" max="13322" width="4.7109375" style="29" customWidth="1"/>
    <col min="13323" max="13323" width="8" style="29" customWidth="1"/>
    <col min="13324" max="13324" width="4.7109375" style="29" customWidth="1"/>
    <col min="13325" max="13325" width="8.140625" style="29" customWidth="1"/>
    <col min="13326" max="13326" width="4.7109375" style="29" customWidth="1"/>
    <col min="13327" max="13327" width="8.140625" style="29" customWidth="1"/>
    <col min="13328" max="13328" width="4.7109375" style="29" customWidth="1"/>
    <col min="13329" max="13329" width="8.140625" style="29" customWidth="1"/>
    <col min="13330" max="13330" width="4.7109375" style="29" customWidth="1"/>
    <col min="13331" max="13331" width="8.140625" style="29" customWidth="1"/>
    <col min="13332" max="13332" width="4.7109375" style="29" customWidth="1"/>
    <col min="13333" max="13333" width="8.140625" style="29" customWidth="1"/>
    <col min="13334" max="13334" width="4.7109375" style="29" customWidth="1"/>
    <col min="13335" max="13566" width="8.85546875" style="29"/>
    <col min="13567" max="13567" width="4.28515625" style="29" customWidth="1"/>
    <col min="13568" max="13568" width="4.85546875" style="29" customWidth="1"/>
    <col min="13569" max="13569" width="5.42578125" style="29" customWidth="1"/>
    <col min="13570" max="13570" width="34.5703125" style="29" customWidth="1"/>
    <col min="13571" max="13571" width="16.28515625" style="29" customWidth="1"/>
    <col min="13572" max="13573" width="12.5703125" style="29" customWidth="1"/>
    <col min="13574" max="13575" width="8.140625" style="29" customWidth="1"/>
    <col min="13576" max="13576" width="4.7109375" style="29" customWidth="1"/>
    <col min="13577" max="13577" width="8.140625" style="29" customWidth="1"/>
    <col min="13578" max="13578" width="4.7109375" style="29" customWidth="1"/>
    <col min="13579" max="13579" width="8" style="29" customWidth="1"/>
    <col min="13580" max="13580" width="4.7109375" style="29" customWidth="1"/>
    <col min="13581" max="13581" width="8.140625" style="29" customWidth="1"/>
    <col min="13582" max="13582" width="4.7109375" style="29" customWidth="1"/>
    <col min="13583" max="13583" width="8.140625" style="29" customWidth="1"/>
    <col min="13584" max="13584" width="4.7109375" style="29" customWidth="1"/>
    <col min="13585" max="13585" width="8.140625" style="29" customWidth="1"/>
    <col min="13586" max="13586" width="4.7109375" style="29" customWidth="1"/>
    <col min="13587" max="13587" width="8.140625" style="29" customWidth="1"/>
    <col min="13588" max="13588" width="4.7109375" style="29" customWidth="1"/>
    <col min="13589" max="13589" width="8.140625" style="29" customWidth="1"/>
    <col min="13590" max="13590" width="4.7109375" style="29" customWidth="1"/>
    <col min="13591" max="13822" width="8.85546875" style="29"/>
    <col min="13823" max="13823" width="4.28515625" style="29" customWidth="1"/>
    <col min="13824" max="13824" width="4.85546875" style="29" customWidth="1"/>
    <col min="13825" max="13825" width="5.42578125" style="29" customWidth="1"/>
    <col min="13826" max="13826" width="34.5703125" style="29" customWidth="1"/>
    <col min="13827" max="13827" width="16.28515625" style="29" customWidth="1"/>
    <col min="13828" max="13829" width="12.5703125" style="29" customWidth="1"/>
    <col min="13830" max="13831" width="8.140625" style="29" customWidth="1"/>
    <col min="13832" max="13832" width="4.7109375" style="29" customWidth="1"/>
    <col min="13833" max="13833" width="8.140625" style="29" customWidth="1"/>
    <col min="13834" max="13834" width="4.7109375" style="29" customWidth="1"/>
    <col min="13835" max="13835" width="8" style="29" customWidth="1"/>
    <col min="13836" max="13836" width="4.7109375" style="29" customWidth="1"/>
    <col min="13837" max="13837" width="8.140625" style="29" customWidth="1"/>
    <col min="13838" max="13838" width="4.7109375" style="29" customWidth="1"/>
    <col min="13839" max="13839" width="8.140625" style="29" customWidth="1"/>
    <col min="13840" max="13840" width="4.7109375" style="29" customWidth="1"/>
    <col min="13841" max="13841" width="8.140625" style="29" customWidth="1"/>
    <col min="13842" max="13842" width="4.7109375" style="29" customWidth="1"/>
    <col min="13843" max="13843" width="8.140625" style="29" customWidth="1"/>
    <col min="13844" max="13844" width="4.7109375" style="29" customWidth="1"/>
    <col min="13845" max="13845" width="8.140625" style="29" customWidth="1"/>
    <col min="13846" max="13846" width="4.7109375" style="29" customWidth="1"/>
    <col min="13847" max="14078" width="8.85546875" style="29"/>
    <col min="14079" max="14079" width="4.28515625" style="29" customWidth="1"/>
    <col min="14080" max="14080" width="4.85546875" style="29" customWidth="1"/>
    <col min="14081" max="14081" width="5.42578125" style="29" customWidth="1"/>
    <col min="14082" max="14082" width="34.5703125" style="29" customWidth="1"/>
    <col min="14083" max="14083" width="16.28515625" style="29" customWidth="1"/>
    <col min="14084" max="14085" width="12.5703125" style="29" customWidth="1"/>
    <col min="14086" max="14087" width="8.140625" style="29" customWidth="1"/>
    <col min="14088" max="14088" width="4.7109375" style="29" customWidth="1"/>
    <col min="14089" max="14089" width="8.140625" style="29" customWidth="1"/>
    <col min="14090" max="14090" width="4.7109375" style="29" customWidth="1"/>
    <col min="14091" max="14091" width="8" style="29" customWidth="1"/>
    <col min="14092" max="14092" width="4.7109375" style="29" customWidth="1"/>
    <col min="14093" max="14093" width="8.140625" style="29" customWidth="1"/>
    <col min="14094" max="14094" width="4.7109375" style="29" customWidth="1"/>
    <col min="14095" max="14095" width="8.140625" style="29" customWidth="1"/>
    <col min="14096" max="14096" width="4.7109375" style="29" customWidth="1"/>
    <col min="14097" max="14097" width="8.140625" style="29" customWidth="1"/>
    <col min="14098" max="14098" width="4.7109375" style="29" customWidth="1"/>
    <col min="14099" max="14099" width="8.140625" style="29" customWidth="1"/>
    <col min="14100" max="14100" width="4.7109375" style="29" customWidth="1"/>
    <col min="14101" max="14101" width="8.140625" style="29" customWidth="1"/>
    <col min="14102" max="14102" width="4.7109375" style="29" customWidth="1"/>
    <col min="14103" max="14334" width="8.85546875" style="29"/>
    <col min="14335" max="14335" width="4.28515625" style="29" customWidth="1"/>
    <col min="14336" max="14336" width="4.85546875" style="29" customWidth="1"/>
    <col min="14337" max="14337" width="5.42578125" style="29" customWidth="1"/>
    <col min="14338" max="14338" width="34.5703125" style="29" customWidth="1"/>
    <col min="14339" max="14339" width="16.28515625" style="29" customWidth="1"/>
    <col min="14340" max="14341" width="12.5703125" style="29" customWidth="1"/>
    <col min="14342" max="14343" width="8.140625" style="29" customWidth="1"/>
    <col min="14344" max="14344" width="4.7109375" style="29" customWidth="1"/>
    <col min="14345" max="14345" width="8.140625" style="29" customWidth="1"/>
    <col min="14346" max="14346" width="4.7109375" style="29" customWidth="1"/>
    <col min="14347" max="14347" width="8" style="29" customWidth="1"/>
    <col min="14348" max="14348" width="4.7109375" style="29" customWidth="1"/>
    <col min="14349" max="14349" width="8.140625" style="29" customWidth="1"/>
    <col min="14350" max="14350" width="4.7109375" style="29" customWidth="1"/>
    <col min="14351" max="14351" width="8.140625" style="29" customWidth="1"/>
    <col min="14352" max="14352" width="4.7109375" style="29" customWidth="1"/>
    <col min="14353" max="14353" width="8.140625" style="29" customWidth="1"/>
    <col min="14354" max="14354" width="4.7109375" style="29" customWidth="1"/>
    <col min="14355" max="14355" width="8.140625" style="29" customWidth="1"/>
    <col min="14356" max="14356" width="4.7109375" style="29" customWidth="1"/>
    <col min="14357" max="14357" width="8.140625" style="29" customWidth="1"/>
    <col min="14358" max="14358" width="4.7109375" style="29" customWidth="1"/>
    <col min="14359" max="14590" width="8.85546875" style="29"/>
    <col min="14591" max="14591" width="4.28515625" style="29" customWidth="1"/>
    <col min="14592" max="14592" width="4.85546875" style="29" customWidth="1"/>
    <col min="14593" max="14593" width="5.42578125" style="29" customWidth="1"/>
    <col min="14594" max="14594" width="34.5703125" style="29" customWidth="1"/>
    <col min="14595" max="14595" width="16.28515625" style="29" customWidth="1"/>
    <col min="14596" max="14597" width="12.5703125" style="29" customWidth="1"/>
    <col min="14598" max="14599" width="8.140625" style="29" customWidth="1"/>
    <col min="14600" max="14600" width="4.7109375" style="29" customWidth="1"/>
    <col min="14601" max="14601" width="8.140625" style="29" customWidth="1"/>
    <col min="14602" max="14602" width="4.7109375" style="29" customWidth="1"/>
    <col min="14603" max="14603" width="8" style="29" customWidth="1"/>
    <col min="14604" max="14604" width="4.7109375" style="29" customWidth="1"/>
    <col min="14605" max="14605" width="8.140625" style="29" customWidth="1"/>
    <col min="14606" max="14606" width="4.7109375" style="29" customWidth="1"/>
    <col min="14607" max="14607" width="8.140625" style="29" customWidth="1"/>
    <col min="14608" max="14608" width="4.7109375" style="29" customWidth="1"/>
    <col min="14609" max="14609" width="8.140625" style="29" customWidth="1"/>
    <col min="14610" max="14610" width="4.7109375" style="29" customWidth="1"/>
    <col min="14611" max="14611" width="8.140625" style="29" customWidth="1"/>
    <col min="14612" max="14612" width="4.7109375" style="29" customWidth="1"/>
    <col min="14613" max="14613" width="8.140625" style="29" customWidth="1"/>
    <col min="14614" max="14614" width="4.7109375" style="29" customWidth="1"/>
    <col min="14615" max="14846" width="8.85546875" style="29"/>
    <col min="14847" max="14847" width="4.28515625" style="29" customWidth="1"/>
    <col min="14848" max="14848" width="4.85546875" style="29" customWidth="1"/>
    <col min="14849" max="14849" width="5.42578125" style="29" customWidth="1"/>
    <col min="14850" max="14850" width="34.5703125" style="29" customWidth="1"/>
    <col min="14851" max="14851" width="16.28515625" style="29" customWidth="1"/>
    <col min="14852" max="14853" width="12.5703125" style="29" customWidth="1"/>
    <col min="14854" max="14855" width="8.140625" style="29" customWidth="1"/>
    <col min="14856" max="14856" width="4.7109375" style="29" customWidth="1"/>
    <col min="14857" max="14857" width="8.140625" style="29" customWidth="1"/>
    <col min="14858" max="14858" width="4.7109375" style="29" customWidth="1"/>
    <col min="14859" max="14859" width="8" style="29" customWidth="1"/>
    <col min="14860" max="14860" width="4.7109375" style="29" customWidth="1"/>
    <col min="14861" max="14861" width="8.140625" style="29" customWidth="1"/>
    <col min="14862" max="14862" width="4.7109375" style="29" customWidth="1"/>
    <col min="14863" max="14863" width="8.140625" style="29" customWidth="1"/>
    <col min="14864" max="14864" width="4.7109375" style="29" customWidth="1"/>
    <col min="14865" max="14865" width="8.140625" style="29" customWidth="1"/>
    <col min="14866" max="14866" width="4.7109375" style="29" customWidth="1"/>
    <col min="14867" max="14867" width="8.140625" style="29" customWidth="1"/>
    <col min="14868" max="14868" width="4.7109375" style="29" customWidth="1"/>
    <col min="14869" max="14869" width="8.140625" style="29" customWidth="1"/>
    <col min="14870" max="14870" width="4.7109375" style="29" customWidth="1"/>
    <col min="14871" max="15102" width="8.85546875" style="29"/>
    <col min="15103" max="15103" width="4.28515625" style="29" customWidth="1"/>
    <col min="15104" max="15104" width="4.85546875" style="29" customWidth="1"/>
    <col min="15105" max="15105" width="5.42578125" style="29" customWidth="1"/>
    <col min="15106" max="15106" width="34.5703125" style="29" customWidth="1"/>
    <col min="15107" max="15107" width="16.28515625" style="29" customWidth="1"/>
    <col min="15108" max="15109" width="12.5703125" style="29" customWidth="1"/>
    <col min="15110" max="15111" width="8.140625" style="29" customWidth="1"/>
    <col min="15112" max="15112" width="4.7109375" style="29" customWidth="1"/>
    <col min="15113" max="15113" width="8.140625" style="29" customWidth="1"/>
    <col min="15114" max="15114" width="4.7109375" style="29" customWidth="1"/>
    <col min="15115" max="15115" width="8" style="29" customWidth="1"/>
    <col min="15116" max="15116" width="4.7109375" style="29" customWidth="1"/>
    <col min="15117" max="15117" width="8.140625" style="29" customWidth="1"/>
    <col min="15118" max="15118" width="4.7109375" style="29" customWidth="1"/>
    <col min="15119" max="15119" width="8.140625" style="29" customWidth="1"/>
    <col min="15120" max="15120" width="4.7109375" style="29" customWidth="1"/>
    <col min="15121" max="15121" width="8.140625" style="29" customWidth="1"/>
    <col min="15122" max="15122" width="4.7109375" style="29" customWidth="1"/>
    <col min="15123" max="15123" width="8.140625" style="29" customWidth="1"/>
    <col min="15124" max="15124" width="4.7109375" style="29" customWidth="1"/>
    <col min="15125" max="15125" width="8.140625" style="29" customWidth="1"/>
    <col min="15126" max="15126" width="4.7109375" style="29" customWidth="1"/>
    <col min="15127" max="15358" width="8.85546875" style="29"/>
    <col min="15359" max="15359" width="4.28515625" style="29" customWidth="1"/>
    <col min="15360" max="15360" width="4.85546875" style="29" customWidth="1"/>
    <col min="15361" max="15361" width="5.42578125" style="29" customWidth="1"/>
    <col min="15362" max="15362" width="34.5703125" style="29" customWidth="1"/>
    <col min="15363" max="15363" width="16.28515625" style="29" customWidth="1"/>
    <col min="15364" max="15365" width="12.5703125" style="29" customWidth="1"/>
    <col min="15366" max="15367" width="8.140625" style="29" customWidth="1"/>
    <col min="15368" max="15368" width="4.7109375" style="29" customWidth="1"/>
    <col min="15369" max="15369" width="8.140625" style="29" customWidth="1"/>
    <col min="15370" max="15370" width="4.7109375" style="29" customWidth="1"/>
    <col min="15371" max="15371" width="8" style="29" customWidth="1"/>
    <col min="15372" max="15372" width="4.7109375" style="29" customWidth="1"/>
    <col min="15373" max="15373" width="8.140625" style="29" customWidth="1"/>
    <col min="15374" max="15374" width="4.7109375" style="29" customWidth="1"/>
    <col min="15375" max="15375" width="8.140625" style="29" customWidth="1"/>
    <col min="15376" max="15376" width="4.7109375" style="29" customWidth="1"/>
    <col min="15377" max="15377" width="8.140625" style="29" customWidth="1"/>
    <col min="15378" max="15378" width="4.7109375" style="29" customWidth="1"/>
    <col min="15379" max="15379" width="8.140625" style="29" customWidth="1"/>
    <col min="15380" max="15380" width="4.7109375" style="29" customWidth="1"/>
    <col min="15381" max="15381" width="8.140625" style="29" customWidth="1"/>
    <col min="15382" max="15382" width="4.7109375" style="29" customWidth="1"/>
    <col min="15383" max="15614" width="8.85546875" style="29"/>
    <col min="15615" max="15615" width="4.28515625" style="29" customWidth="1"/>
    <col min="15616" max="15616" width="4.85546875" style="29" customWidth="1"/>
    <col min="15617" max="15617" width="5.42578125" style="29" customWidth="1"/>
    <col min="15618" max="15618" width="34.5703125" style="29" customWidth="1"/>
    <col min="15619" max="15619" width="16.28515625" style="29" customWidth="1"/>
    <col min="15620" max="15621" width="12.5703125" style="29" customWidth="1"/>
    <col min="15622" max="15623" width="8.140625" style="29" customWidth="1"/>
    <col min="15624" max="15624" width="4.7109375" style="29" customWidth="1"/>
    <col min="15625" max="15625" width="8.140625" style="29" customWidth="1"/>
    <col min="15626" max="15626" width="4.7109375" style="29" customWidth="1"/>
    <col min="15627" max="15627" width="8" style="29" customWidth="1"/>
    <col min="15628" max="15628" width="4.7109375" style="29" customWidth="1"/>
    <col min="15629" max="15629" width="8.140625" style="29" customWidth="1"/>
    <col min="15630" max="15630" width="4.7109375" style="29" customWidth="1"/>
    <col min="15631" max="15631" width="8.140625" style="29" customWidth="1"/>
    <col min="15632" max="15632" width="4.7109375" style="29" customWidth="1"/>
    <col min="15633" max="15633" width="8.140625" style="29" customWidth="1"/>
    <col min="15634" max="15634" width="4.7109375" style="29" customWidth="1"/>
    <col min="15635" max="15635" width="8.140625" style="29" customWidth="1"/>
    <col min="15636" max="15636" width="4.7109375" style="29" customWidth="1"/>
    <col min="15637" max="15637" width="8.140625" style="29" customWidth="1"/>
    <col min="15638" max="15638" width="4.7109375" style="29" customWidth="1"/>
    <col min="15639" max="15870" width="8.85546875" style="29"/>
    <col min="15871" max="15871" width="4.28515625" style="29" customWidth="1"/>
    <col min="15872" max="15872" width="4.85546875" style="29" customWidth="1"/>
    <col min="15873" max="15873" width="5.42578125" style="29" customWidth="1"/>
    <col min="15874" max="15874" width="34.5703125" style="29" customWidth="1"/>
    <col min="15875" max="15875" width="16.28515625" style="29" customWidth="1"/>
    <col min="15876" max="15877" width="12.5703125" style="29" customWidth="1"/>
    <col min="15878" max="15879" width="8.140625" style="29" customWidth="1"/>
    <col min="15880" max="15880" width="4.7109375" style="29" customWidth="1"/>
    <col min="15881" max="15881" width="8.140625" style="29" customWidth="1"/>
    <col min="15882" max="15882" width="4.7109375" style="29" customWidth="1"/>
    <col min="15883" max="15883" width="8" style="29" customWidth="1"/>
    <col min="15884" max="15884" width="4.7109375" style="29" customWidth="1"/>
    <col min="15885" max="15885" width="8.140625" style="29" customWidth="1"/>
    <col min="15886" max="15886" width="4.7109375" style="29" customWidth="1"/>
    <col min="15887" max="15887" width="8.140625" style="29" customWidth="1"/>
    <col min="15888" max="15888" width="4.7109375" style="29" customWidth="1"/>
    <col min="15889" max="15889" width="8.140625" style="29" customWidth="1"/>
    <col min="15890" max="15890" width="4.7109375" style="29" customWidth="1"/>
    <col min="15891" max="15891" width="8.140625" style="29" customWidth="1"/>
    <col min="15892" max="15892" width="4.7109375" style="29" customWidth="1"/>
    <col min="15893" max="15893" width="8.140625" style="29" customWidth="1"/>
    <col min="15894" max="15894" width="4.7109375" style="29" customWidth="1"/>
    <col min="15895" max="16126" width="8.85546875" style="29"/>
    <col min="16127" max="16127" width="4.28515625" style="29" customWidth="1"/>
    <col min="16128" max="16128" width="4.85546875" style="29" customWidth="1"/>
    <col min="16129" max="16129" width="5.42578125" style="29" customWidth="1"/>
    <col min="16130" max="16130" width="34.5703125" style="29" customWidth="1"/>
    <col min="16131" max="16131" width="16.28515625" style="29" customWidth="1"/>
    <col min="16132" max="16133" width="12.5703125" style="29" customWidth="1"/>
    <col min="16134" max="16135" width="8.140625" style="29" customWidth="1"/>
    <col min="16136" max="16136" width="4.7109375" style="29" customWidth="1"/>
    <col min="16137" max="16137" width="8.140625" style="29" customWidth="1"/>
    <col min="16138" max="16138" width="4.7109375" style="29" customWidth="1"/>
    <col min="16139" max="16139" width="8" style="29" customWidth="1"/>
    <col min="16140" max="16140" width="4.7109375" style="29" customWidth="1"/>
    <col min="16141" max="16141" width="8.140625" style="29" customWidth="1"/>
    <col min="16142" max="16142" width="4.7109375" style="29" customWidth="1"/>
    <col min="16143" max="16143" width="8.140625" style="29" customWidth="1"/>
    <col min="16144" max="16144" width="4.7109375" style="29" customWidth="1"/>
    <col min="16145" max="16145" width="8.140625" style="29" customWidth="1"/>
    <col min="16146" max="16146" width="4.7109375" style="29" customWidth="1"/>
    <col min="16147" max="16147" width="8.140625" style="29" customWidth="1"/>
    <col min="16148" max="16148" width="4.7109375" style="29" customWidth="1"/>
    <col min="16149" max="16149" width="8.140625" style="29" customWidth="1"/>
    <col min="16150" max="16150" width="4.7109375" style="29" customWidth="1"/>
    <col min="16151" max="16384" width="8.85546875" style="29"/>
  </cols>
  <sheetData>
    <row r="1" spans="1:26" ht="35.25" customHeight="1" x14ac:dyDescent="0.2"/>
    <row r="2" spans="1:26" ht="45" x14ac:dyDescent="0.6">
      <c r="G2" s="45" t="s">
        <v>35</v>
      </c>
      <c r="J2" s="47"/>
    </row>
    <row r="3" spans="1:26" ht="35.25" x14ac:dyDescent="0.5">
      <c r="G3" s="49"/>
      <c r="I3" s="46" t="s">
        <v>516</v>
      </c>
    </row>
    <row r="4" spans="1:26" ht="43.5" customHeight="1" thickBot="1" x14ac:dyDescent="0.25"/>
    <row r="5" spans="1:26" ht="28.5" customHeight="1" thickTop="1" x14ac:dyDescent="0.2">
      <c r="A5" s="1294" t="s">
        <v>4</v>
      </c>
      <c r="B5" s="1296" t="s">
        <v>20</v>
      </c>
      <c r="C5" s="1298" t="s">
        <v>5</v>
      </c>
      <c r="D5" s="1478" t="s">
        <v>6</v>
      </c>
      <c r="E5" s="1479"/>
      <c r="F5" s="1480" t="s">
        <v>7</v>
      </c>
      <c r="G5" s="1481"/>
      <c r="H5" s="1478" t="s">
        <v>8</v>
      </c>
      <c r="I5" s="1479"/>
      <c r="J5" s="1480" t="s">
        <v>9</v>
      </c>
      <c r="K5" s="1481"/>
      <c r="L5" s="1478" t="s">
        <v>10</v>
      </c>
      <c r="M5" s="1479"/>
      <c r="N5" s="1480" t="s">
        <v>11</v>
      </c>
      <c r="O5" s="1481"/>
      <c r="P5" s="1478" t="s">
        <v>12</v>
      </c>
      <c r="Q5" s="1479"/>
      <c r="R5" s="1480" t="s">
        <v>13</v>
      </c>
      <c r="S5" s="1481"/>
      <c r="T5" s="1478" t="s">
        <v>81</v>
      </c>
      <c r="U5" s="1479"/>
      <c r="V5" s="1480" t="s">
        <v>82</v>
      </c>
      <c r="W5" s="1481"/>
      <c r="X5" s="1346" t="s">
        <v>14</v>
      </c>
      <c r="Y5" s="1347"/>
      <c r="Z5" s="1348"/>
    </row>
    <row r="6" spans="1:26" ht="42" customHeight="1" x14ac:dyDescent="0.2">
      <c r="A6" s="1295"/>
      <c r="B6" s="1297"/>
      <c r="C6" s="1299"/>
      <c r="D6" s="1482"/>
      <c r="E6" s="1483"/>
      <c r="F6" s="1484"/>
      <c r="G6" s="1485"/>
      <c r="H6" s="1484"/>
      <c r="I6" s="1485"/>
      <c r="J6" s="1484"/>
      <c r="K6" s="1485"/>
      <c r="L6" s="1482"/>
      <c r="M6" s="1483"/>
      <c r="N6" s="1484"/>
      <c r="O6" s="1485"/>
      <c r="P6" s="1482"/>
      <c r="Q6" s="1483"/>
      <c r="R6" s="1484"/>
      <c r="S6" s="1485"/>
      <c r="T6" s="1482"/>
      <c r="U6" s="1483"/>
      <c r="V6" s="1484"/>
      <c r="W6" s="1485"/>
      <c r="X6" s="1349"/>
      <c r="Y6" s="1350"/>
      <c r="Z6" s="1351"/>
    </row>
    <row r="7" spans="1:26" ht="6.75" customHeight="1" x14ac:dyDescent="0.2">
      <c r="A7" s="1295"/>
      <c r="B7" s="1297"/>
      <c r="C7" s="1299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39"/>
      <c r="V7" s="138"/>
      <c r="W7" s="140"/>
      <c r="X7" s="105"/>
      <c r="Y7" s="107"/>
      <c r="Z7" s="108"/>
    </row>
    <row r="8" spans="1:26" ht="12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48" t="s">
        <v>15</v>
      </c>
      <c r="U8" s="146" t="s">
        <v>16</v>
      </c>
      <c r="V8" s="145" t="s">
        <v>15</v>
      </c>
      <c r="W8" s="147" t="s">
        <v>16</v>
      </c>
      <c r="X8" s="148" t="s">
        <v>15</v>
      </c>
      <c r="Y8" s="151" t="s">
        <v>17</v>
      </c>
      <c r="Z8" s="112" t="s">
        <v>18</v>
      </c>
    </row>
    <row r="9" spans="1:26" ht="9.7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4"/>
      <c r="V9" s="153"/>
      <c r="W9" s="155"/>
      <c r="X9" s="153"/>
      <c r="Y9" s="158"/>
      <c r="Z9" s="115"/>
    </row>
    <row r="10" spans="1:26" ht="17.25" thickTop="1" x14ac:dyDescent="0.2">
      <c r="A10" s="119">
        <v>1</v>
      </c>
      <c r="B10" s="89"/>
      <c r="C10" s="159"/>
      <c r="D10" s="77"/>
      <c r="E10" s="78"/>
      <c r="F10" s="75"/>
      <c r="G10" s="160"/>
      <c r="H10" s="77"/>
      <c r="I10" s="78"/>
      <c r="J10" s="75"/>
      <c r="K10" s="76"/>
      <c r="L10" s="77"/>
      <c r="M10" s="78"/>
      <c r="N10" s="75"/>
      <c r="O10" s="76"/>
      <c r="P10" s="75"/>
      <c r="Q10" s="76"/>
      <c r="R10" s="75"/>
      <c r="S10" s="76"/>
      <c r="T10" s="75"/>
      <c r="U10" s="76"/>
      <c r="V10" s="75"/>
      <c r="W10" s="76"/>
      <c r="X10" s="144"/>
      <c r="Y10" s="88"/>
      <c r="Z10" s="87">
        <v>1</v>
      </c>
    </row>
    <row r="11" spans="1:26" ht="16.5" x14ac:dyDescent="0.2">
      <c r="A11" s="118">
        <v>2</v>
      </c>
      <c r="B11" s="90"/>
      <c r="C11" s="91"/>
      <c r="D11" s="81"/>
      <c r="E11" s="82"/>
      <c r="F11" s="79"/>
      <c r="G11" s="80"/>
      <c r="H11" s="81"/>
      <c r="I11" s="82"/>
      <c r="J11" s="79"/>
      <c r="K11" s="80"/>
      <c r="L11" s="81"/>
      <c r="M11" s="82"/>
      <c r="N11" s="79"/>
      <c r="O11" s="80"/>
      <c r="P11" s="79"/>
      <c r="Q11" s="80"/>
      <c r="R11" s="79"/>
      <c r="S11" s="80"/>
      <c r="T11" s="79"/>
      <c r="U11" s="80"/>
      <c r="V11" s="79"/>
      <c r="W11" s="80"/>
      <c r="X11" s="144"/>
      <c r="Y11" s="88"/>
      <c r="Z11" s="87">
        <v>2</v>
      </c>
    </row>
    <row r="12" spans="1:26" ht="16.5" x14ac:dyDescent="0.2">
      <c r="A12" s="118">
        <v>3</v>
      </c>
      <c r="B12" s="90"/>
      <c r="C12" s="91"/>
      <c r="D12" s="81"/>
      <c r="E12" s="82"/>
      <c r="F12" s="79"/>
      <c r="G12" s="80"/>
      <c r="H12" s="81"/>
      <c r="I12" s="82"/>
      <c r="J12" s="79"/>
      <c r="K12" s="80"/>
      <c r="L12" s="81"/>
      <c r="M12" s="82"/>
      <c r="N12" s="79"/>
      <c r="O12" s="80"/>
      <c r="P12" s="79"/>
      <c r="Q12" s="80"/>
      <c r="R12" s="79"/>
      <c r="S12" s="80"/>
      <c r="T12" s="79"/>
      <c r="U12" s="80"/>
      <c r="V12" s="79"/>
      <c r="W12" s="80"/>
      <c r="X12" s="144"/>
      <c r="Y12" s="88"/>
      <c r="Z12" s="87">
        <v>3</v>
      </c>
    </row>
    <row r="13" spans="1:26" ht="16.5" x14ac:dyDescent="0.2">
      <c r="A13" s="119">
        <v>4</v>
      </c>
      <c r="B13" s="90"/>
      <c r="C13" s="91"/>
      <c r="D13" s="81"/>
      <c r="E13" s="82"/>
      <c r="F13" s="79"/>
      <c r="G13" s="80"/>
      <c r="H13" s="81"/>
      <c r="I13" s="82"/>
      <c r="J13" s="79"/>
      <c r="K13" s="80"/>
      <c r="L13" s="81"/>
      <c r="M13" s="82"/>
      <c r="N13" s="79"/>
      <c r="O13" s="80"/>
      <c r="P13" s="79"/>
      <c r="Q13" s="80"/>
      <c r="R13" s="79"/>
      <c r="S13" s="80"/>
      <c r="T13" s="79"/>
      <c r="U13" s="80"/>
      <c r="V13" s="79"/>
      <c r="W13" s="80"/>
      <c r="X13" s="144"/>
      <c r="Y13" s="88"/>
      <c r="Z13" s="87">
        <v>4</v>
      </c>
    </row>
    <row r="14" spans="1:26" ht="16.5" x14ac:dyDescent="0.2">
      <c r="A14" s="118">
        <v>5</v>
      </c>
      <c r="B14" s="90"/>
      <c r="C14" s="91"/>
      <c r="D14" s="81"/>
      <c r="E14" s="82"/>
      <c r="F14" s="79"/>
      <c r="G14" s="80"/>
      <c r="H14" s="81"/>
      <c r="I14" s="82"/>
      <c r="J14" s="79"/>
      <c r="K14" s="80"/>
      <c r="L14" s="81"/>
      <c r="M14" s="82"/>
      <c r="N14" s="79"/>
      <c r="O14" s="80"/>
      <c r="P14" s="79"/>
      <c r="Q14" s="80"/>
      <c r="R14" s="79"/>
      <c r="S14" s="80"/>
      <c r="T14" s="79"/>
      <c r="U14" s="80"/>
      <c r="V14" s="79"/>
      <c r="W14" s="80"/>
      <c r="X14" s="144"/>
      <c r="Y14" s="88"/>
      <c r="Z14" s="87">
        <v>5</v>
      </c>
    </row>
    <row r="15" spans="1:26" ht="16.5" x14ac:dyDescent="0.2">
      <c r="A15" s="118">
        <v>6</v>
      </c>
      <c r="B15" s="90"/>
      <c r="C15" s="91"/>
      <c r="D15" s="81"/>
      <c r="E15" s="82"/>
      <c r="F15" s="79"/>
      <c r="G15" s="80"/>
      <c r="H15" s="81"/>
      <c r="I15" s="82"/>
      <c r="J15" s="79"/>
      <c r="K15" s="80"/>
      <c r="L15" s="81"/>
      <c r="M15" s="82"/>
      <c r="N15" s="79"/>
      <c r="O15" s="80"/>
      <c r="P15" s="79"/>
      <c r="Q15" s="80"/>
      <c r="R15" s="79"/>
      <c r="S15" s="80"/>
      <c r="T15" s="79"/>
      <c r="U15" s="80"/>
      <c r="V15" s="79"/>
      <c r="W15" s="80"/>
      <c r="X15" s="144"/>
      <c r="Y15" s="88"/>
      <c r="Z15" s="87">
        <v>6</v>
      </c>
    </row>
    <row r="16" spans="1:26" ht="16.5" x14ac:dyDescent="0.2">
      <c r="A16" s="119">
        <v>7</v>
      </c>
      <c r="B16" s="90"/>
      <c r="C16" s="91"/>
      <c r="D16" s="81"/>
      <c r="E16" s="82"/>
      <c r="F16" s="79"/>
      <c r="G16" s="80"/>
      <c r="H16" s="81"/>
      <c r="I16" s="82"/>
      <c r="J16" s="79"/>
      <c r="K16" s="80"/>
      <c r="L16" s="81"/>
      <c r="M16" s="82"/>
      <c r="N16" s="79"/>
      <c r="O16" s="80"/>
      <c r="P16" s="79"/>
      <c r="Q16" s="80"/>
      <c r="R16" s="79"/>
      <c r="S16" s="80"/>
      <c r="T16" s="79"/>
      <c r="U16" s="80"/>
      <c r="V16" s="79"/>
      <c r="W16" s="80"/>
      <c r="X16" s="144"/>
      <c r="Y16" s="88"/>
      <c r="Z16" s="87">
        <v>7</v>
      </c>
    </row>
    <row r="17" spans="1:26" ht="16.5" x14ac:dyDescent="0.2">
      <c r="A17" s="118">
        <v>8</v>
      </c>
      <c r="B17" s="90"/>
      <c r="C17" s="91"/>
      <c r="D17" s="81"/>
      <c r="E17" s="82"/>
      <c r="F17" s="79"/>
      <c r="G17" s="80"/>
      <c r="H17" s="81"/>
      <c r="I17" s="82"/>
      <c r="J17" s="79"/>
      <c r="K17" s="80"/>
      <c r="L17" s="81"/>
      <c r="M17" s="82"/>
      <c r="N17" s="79"/>
      <c r="O17" s="80"/>
      <c r="P17" s="79"/>
      <c r="Q17" s="80"/>
      <c r="R17" s="79"/>
      <c r="S17" s="80"/>
      <c r="T17" s="79"/>
      <c r="U17" s="80"/>
      <c r="V17" s="79"/>
      <c r="W17" s="80"/>
      <c r="X17" s="144"/>
      <c r="Y17" s="88"/>
      <c r="Z17" s="87">
        <v>8</v>
      </c>
    </row>
    <row r="18" spans="1:26" ht="16.5" x14ac:dyDescent="0.2">
      <c r="A18" s="118">
        <v>9</v>
      </c>
      <c r="B18" s="90"/>
      <c r="C18" s="91"/>
      <c r="D18" s="81"/>
      <c r="E18" s="82"/>
      <c r="F18" s="79"/>
      <c r="G18" s="80"/>
      <c r="H18" s="81"/>
      <c r="I18" s="82"/>
      <c r="J18" s="79"/>
      <c r="K18" s="80"/>
      <c r="L18" s="81"/>
      <c r="M18" s="82"/>
      <c r="N18" s="79"/>
      <c r="O18" s="80"/>
      <c r="P18" s="79"/>
      <c r="Q18" s="80"/>
      <c r="R18" s="79"/>
      <c r="S18" s="80"/>
      <c r="T18" s="79"/>
      <c r="U18" s="80"/>
      <c r="V18" s="79"/>
      <c r="W18" s="80"/>
      <c r="X18" s="144"/>
      <c r="Y18" s="88"/>
      <c r="Z18" s="87">
        <v>9</v>
      </c>
    </row>
    <row r="19" spans="1:26" ht="16.5" x14ac:dyDescent="0.2">
      <c r="A19" s="119">
        <v>10</v>
      </c>
      <c r="B19" s="90"/>
      <c r="C19" s="91"/>
      <c r="D19" s="81"/>
      <c r="E19" s="82"/>
      <c r="F19" s="79"/>
      <c r="G19" s="80"/>
      <c r="H19" s="81"/>
      <c r="I19" s="82"/>
      <c r="J19" s="79"/>
      <c r="K19" s="80"/>
      <c r="L19" s="81"/>
      <c r="M19" s="82"/>
      <c r="N19" s="79"/>
      <c r="O19" s="80"/>
      <c r="P19" s="79"/>
      <c r="Q19" s="80"/>
      <c r="R19" s="79"/>
      <c r="S19" s="80"/>
      <c r="T19" s="79"/>
      <c r="U19" s="80"/>
      <c r="V19" s="79"/>
      <c r="W19" s="80"/>
      <c r="X19" s="144"/>
      <c r="Y19" s="88"/>
      <c r="Z19" s="87">
        <v>10</v>
      </c>
    </row>
    <row r="20" spans="1:26" ht="16.5" x14ac:dyDescent="0.2">
      <c r="A20" s="118">
        <v>11</v>
      </c>
      <c r="B20" s="90"/>
      <c r="C20" s="91"/>
      <c r="D20" s="81"/>
      <c r="E20" s="82"/>
      <c r="F20" s="79"/>
      <c r="G20" s="80"/>
      <c r="H20" s="81"/>
      <c r="I20" s="82"/>
      <c r="J20" s="79"/>
      <c r="K20" s="80"/>
      <c r="L20" s="81"/>
      <c r="M20" s="82"/>
      <c r="N20" s="79"/>
      <c r="O20" s="80"/>
      <c r="P20" s="79"/>
      <c r="Q20" s="80"/>
      <c r="R20" s="79"/>
      <c r="S20" s="80"/>
      <c r="T20" s="79"/>
      <c r="U20" s="80"/>
      <c r="V20" s="79"/>
      <c r="W20" s="80"/>
      <c r="X20" s="144"/>
      <c r="Y20" s="88"/>
      <c r="Z20" s="87">
        <v>11</v>
      </c>
    </row>
    <row r="21" spans="1:26" ht="16.5" x14ac:dyDescent="0.2">
      <c r="A21" s="118">
        <v>12</v>
      </c>
      <c r="B21" s="90"/>
      <c r="C21" s="91"/>
      <c r="D21" s="81"/>
      <c r="E21" s="82"/>
      <c r="F21" s="79"/>
      <c r="G21" s="80"/>
      <c r="H21" s="81"/>
      <c r="I21" s="82"/>
      <c r="J21" s="79"/>
      <c r="K21" s="80"/>
      <c r="L21" s="81"/>
      <c r="M21" s="82"/>
      <c r="N21" s="79"/>
      <c r="O21" s="80"/>
      <c r="P21" s="79"/>
      <c r="Q21" s="80"/>
      <c r="R21" s="79"/>
      <c r="S21" s="80"/>
      <c r="T21" s="79"/>
      <c r="U21" s="80"/>
      <c r="V21" s="79"/>
      <c r="W21" s="80"/>
      <c r="X21" s="144"/>
      <c r="Y21" s="88"/>
      <c r="Z21" s="87">
        <v>12</v>
      </c>
    </row>
    <row r="22" spans="1:26" ht="16.5" x14ac:dyDescent="0.2">
      <c r="A22" s="119">
        <v>13</v>
      </c>
      <c r="B22" s="90"/>
      <c r="C22" s="91"/>
      <c r="D22" s="81"/>
      <c r="E22" s="82"/>
      <c r="F22" s="79"/>
      <c r="G22" s="80"/>
      <c r="H22" s="81"/>
      <c r="I22" s="82"/>
      <c r="J22" s="79"/>
      <c r="K22" s="80"/>
      <c r="L22" s="81"/>
      <c r="M22" s="82"/>
      <c r="N22" s="79"/>
      <c r="O22" s="80"/>
      <c r="P22" s="79"/>
      <c r="Q22" s="80"/>
      <c r="R22" s="79"/>
      <c r="S22" s="80"/>
      <c r="T22" s="79"/>
      <c r="U22" s="80"/>
      <c r="V22" s="79"/>
      <c r="W22" s="80"/>
      <c r="X22" s="144"/>
      <c r="Y22" s="88"/>
      <c r="Z22" s="87">
        <v>13</v>
      </c>
    </row>
    <row r="23" spans="1:26" ht="16.5" x14ac:dyDescent="0.2">
      <c r="A23" s="118">
        <v>14</v>
      </c>
      <c r="B23" s="90"/>
      <c r="C23" s="91"/>
      <c r="D23" s="81"/>
      <c r="E23" s="82"/>
      <c r="F23" s="79"/>
      <c r="G23" s="80"/>
      <c r="H23" s="81"/>
      <c r="I23" s="82"/>
      <c r="J23" s="79"/>
      <c r="K23" s="80"/>
      <c r="L23" s="81"/>
      <c r="M23" s="82"/>
      <c r="N23" s="79"/>
      <c r="O23" s="80"/>
      <c r="P23" s="79"/>
      <c r="Q23" s="80"/>
      <c r="R23" s="79"/>
      <c r="S23" s="80"/>
      <c r="T23" s="79"/>
      <c r="U23" s="80"/>
      <c r="V23" s="79"/>
      <c r="W23" s="80"/>
      <c r="X23" s="144"/>
      <c r="Y23" s="88"/>
      <c r="Z23" s="87">
        <v>14</v>
      </c>
    </row>
    <row r="24" spans="1:26" ht="16.5" x14ac:dyDescent="0.2">
      <c r="A24" s="118">
        <v>15</v>
      </c>
      <c r="B24" s="90"/>
      <c r="C24" s="91"/>
      <c r="D24" s="81"/>
      <c r="E24" s="82"/>
      <c r="F24" s="79"/>
      <c r="G24" s="80"/>
      <c r="H24" s="81"/>
      <c r="I24" s="82"/>
      <c r="J24" s="79"/>
      <c r="K24" s="80"/>
      <c r="L24" s="81"/>
      <c r="M24" s="82"/>
      <c r="N24" s="79"/>
      <c r="O24" s="80"/>
      <c r="P24" s="79"/>
      <c r="Q24" s="80"/>
      <c r="R24" s="79"/>
      <c r="S24" s="80"/>
      <c r="T24" s="79"/>
      <c r="U24" s="80"/>
      <c r="V24" s="79"/>
      <c r="W24" s="80"/>
      <c r="X24" s="144"/>
      <c r="Y24" s="88"/>
      <c r="Z24" s="87">
        <v>15</v>
      </c>
    </row>
    <row r="25" spans="1:26" ht="16.5" x14ac:dyDescent="0.2">
      <c r="A25" s="119">
        <v>16</v>
      </c>
      <c r="B25" s="90"/>
      <c r="C25" s="91"/>
      <c r="D25" s="81"/>
      <c r="E25" s="82"/>
      <c r="F25" s="79"/>
      <c r="G25" s="80"/>
      <c r="H25" s="81"/>
      <c r="I25" s="82"/>
      <c r="J25" s="79"/>
      <c r="K25" s="80"/>
      <c r="L25" s="81"/>
      <c r="M25" s="82"/>
      <c r="N25" s="79"/>
      <c r="O25" s="80"/>
      <c r="P25" s="79"/>
      <c r="Q25" s="80"/>
      <c r="R25" s="79"/>
      <c r="S25" s="80"/>
      <c r="T25" s="79"/>
      <c r="U25" s="80"/>
      <c r="V25" s="79"/>
      <c r="W25" s="80"/>
      <c r="X25" s="144"/>
      <c r="Y25" s="88"/>
      <c r="Z25" s="87">
        <v>16</v>
      </c>
    </row>
    <row r="26" spans="1:26" ht="16.5" x14ac:dyDescent="0.2">
      <c r="A26" s="118">
        <v>17</v>
      </c>
      <c r="B26" s="90"/>
      <c r="C26" s="91"/>
      <c r="D26" s="81"/>
      <c r="E26" s="82"/>
      <c r="F26" s="79"/>
      <c r="G26" s="80"/>
      <c r="H26" s="81"/>
      <c r="I26" s="82"/>
      <c r="J26" s="79"/>
      <c r="K26" s="80"/>
      <c r="L26" s="81"/>
      <c r="M26" s="82"/>
      <c r="N26" s="79"/>
      <c r="O26" s="80"/>
      <c r="P26" s="79"/>
      <c r="Q26" s="80"/>
      <c r="R26" s="79"/>
      <c r="S26" s="80"/>
      <c r="T26" s="79"/>
      <c r="U26" s="80"/>
      <c r="V26" s="79"/>
      <c r="W26" s="80"/>
      <c r="X26" s="144"/>
      <c r="Y26" s="88"/>
      <c r="Z26" s="87">
        <v>17</v>
      </c>
    </row>
    <row r="27" spans="1:26" ht="16.5" x14ac:dyDescent="0.2">
      <c r="A27" s="118">
        <v>18</v>
      </c>
      <c r="B27" s="90"/>
      <c r="C27" s="91"/>
      <c r="D27" s="81"/>
      <c r="E27" s="82"/>
      <c r="F27" s="79"/>
      <c r="G27" s="80"/>
      <c r="H27" s="81"/>
      <c r="I27" s="82"/>
      <c r="J27" s="79"/>
      <c r="K27" s="80"/>
      <c r="L27" s="81"/>
      <c r="M27" s="82"/>
      <c r="N27" s="79"/>
      <c r="O27" s="80"/>
      <c r="P27" s="79"/>
      <c r="Q27" s="80"/>
      <c r="R27" s="79"/>
      <c r="S27" s="80"/>
      <c r="T27" s="79"/>
      <c r="U27" s="80"/>
      <c r="V27" s="79"/>
      <c r="W27" s="80"/>
      <c r="X27" s="144"/>
      <c r="Y27" s="88"/>
      <c r="Z27" s="87">
        <v>18</v>
      </c>
    </row>
    <row r="28" spans="1:26" ht="16.5" x14ac:dyDescent="0.2">
      <c r="A28" s="119">
        <v>19</v>
      </c>
      <c r="B28" s="90"/>
      <c r="C28" s="91"/>
      <c r="D28" s="81"/>
      <c r="E28" s="82"/>
      <c r="F28" s="79"/>
      <c r="G28" s="80"/>
      <c r="H28" s="81"/>
      <c r="I28" s="82"/>
      <c r="J28" s="79"/>
      <c r="K28" s="80"/>
      <c r="L28" s="81"/>
      <c r="M28" s="82"/>
      <c r="N28" s="79"/>
      <c r="O28" s="80"/>
      <c r="P28" s="79"/>
      <c r="Q28" s="80"/>
      <c r="R28" s="79"/>
      <c r="S28" s="80"/>
      <c r="T28" s="79"/>
      <c r="U28" s="80"/>
      <c r="V28" s="79"/>
      <c r="W28" s="80"/>
      <c r="X28" s="144"/>
      <c r="Y28" s="88"/>
      <c r="Z28" s="87">
        <v>19</v>
      </c>
    </row>
    <row r="29" spans="1:26" ht="16.5" x14ac:dyDescent="0.2">
      <c r="A29" s="118">
        <v>20</v>
      </c>
      <c r="B29" s="90"/>
      <c r="C29" s="91"/>
      <c r="D29" s="81"/>
      <c r="E29" s="82"/>
      <c r="F29" s="79"/>
      <c r="G29" s="80"/>
      <c r="H29" s="81"/>
      <c r="I29" s="82"/>
      <c r="J29" s="79"/>
      <c r="K29" s="80"/>
      <c r="L29" s="81"/>
      <c r="M29" s="82"/>
      <c r="N29" s="79"/>
      <c r="O29" s="80"/>
      <c r="P29" s="79"/>
      <c r="Q29" s="80"/>
      <c r="R29" s="79"/>
      <c r="S29" s="80"/>
      <c r="T29" s="79"/>
      <c r="U29" s="80"/>
      <c r="V29" s="79"/>
      <c r="W29" s="80"/>
      <c r="X29" s="144"/>
      <c r="Y29" s="88"/>
      <c r="Z29" s="87">
        <v>20</v>
      </c>
    </row>
    <row r="30" spans="1:26" ht="16.5" x14ac:dyDescent="0.2">
      <c r="A30" s="118">
        <v>21</v>
      </c>
      <c r="B30" s="90"/>
      <c r="C30" s="91"/>
      <c r="D30" s="81"/>
      <c r="E30" s="82"/>
      <c r="F30" s="79"/>
      <c r="G30" s="80"/>
      <c r="H30" s="81"/>
      <c r="I30" s="82"/>
      <c r="J30" s="79"/>
      <c r="K30" s="80"/>
      <c r="L30" s="81"/>
      <c r="M30" s="82"/>
      <c r="N30" s="79"/>
      <c r="O30" s="80"/>
      <c r="P30" s="79"/>
      <c r="Q30" s="80"/>
      <c r="R30" s="79"/>
      <c r="S30" s="80"/>
      <c r="T30" s="79"/>
      <c r="U30" s="80"/>
      <c r="V30" s="79"/>
      <c r="W30" s="80"/>
      <c r="X30" s="144"/>
      <c r="Y30" s="88"/>
      <c r="Z30" s="87">
        <v>21</v>
      </c>
    </row>
    <row r="31" spans="1:26" ht="16.5" x14ac:dyDescent="0.2">
      <c r="A31" s="119">
        <v>22</v>
      </c>
      <c r="B31" s="90"/>
      <c r="C31" s="91"/>
      <c r="D31" s="81"/>
      <c r="E31" s="82"/>
      <c r="F31" s="79"/>
      <c r="G31" s="80"/>
      <c r="H31" s="81"/>
      <c r="I31" s="82"/>
      <c r="J31" s="79"/>
      <c r="K31" s="80"/>
      <c r="L31" s="81"/>
      <c r="M31" s="82"/>
      <c r="N31" s="79"/>
      <c r="O31" s="80"/>
      <c r="P31" s="79"/>
      <c r="Q31" s="80"/>
      <c r="R31" s="79"/>
      <c r="S31" s="80"/>
      <c r="T31" s="79"/>
      <c r="U31" s="80"/>
      <c r="V31" s="79"/>
      <c r="W31" s="80"/>
      <c r="X31" s="144"/>
      <c r="Y31" s="88"/>
      <c r="Z31" s="87">
        <v>22</v>
      </c>
    </row>
    <row r="32" spans="1:26" ht="16.5" x14ac:dyDescent="0.2">
      <c r="A32" s="118">
        <v>23</v>
      </c>
      <c r="B32" s="90"/>
      <c r="C32" s="91"/>
      <c r="D32" s="81"/>
      <c r="E32" s="82"/>
      <c r="F32" s="79"/>
      <c r="G32" s="80"/>
      <c r="H32" s="81"/>
      <c r="I32" s="82"/>
      <c r="J32" s="79"/>
      <c r="K32" s="80"/>
      <c r="L32" s="81"/>
      <c r="M32" s="82"/>
      <c r="N32" s="79"/>
      <c r="O32" s="80"/>
      <c r="P32" s="79"/>
      <c r="Q32" s="80"/>
      <c r="R32" s="79"/>
      <c r="S32" s="80"/>
      <c r="T32" s="79"/>
      <c r="U32" s="80"/>
      <c r="V32" s="79"/>
      <c r="W32" s="80"/>
      <c r="X32" s="144"/>
      <c r="Y32" s="88"/>
      <c r="Z32" s="87">
        <v>23</v>
      </c>
    </row>
    <row r="33" spans="1:26" ht="16.5" x14ac:dyDescent="0.2">
      <c r="A33" s="118">
        <v>24</v>
      </c>
      <c r="B33" s="90"/>
      <c r="C33" s="91"/>
      <c r="D33" s="81"/>
      <c r="E33" s="82"/>
      <c r="F33" s="79"/>
      <c r="G33" s="80"/>
      <c r="H33" s="81"/>
      <c r="I33" s="82"/>
      <c r="J33" s="79"/>
      <c r="K33" s="80"/>
      <c r="L33" s="81"/>
      <c r="M33" s="82"/>
      <c r="N33" s="79"/>
      <c r="O33" s="80"/>
      <c r="P33" s="79"/>
      <c r="Q33" s="80"/>
      <c r="R33" s="79"/>
      <c r="S33" s="80"/>
      <c r="T33" s="79"/>
      <c r="U33" s="80"/>
      <c r="V33" s="79"/>
      <c r="W33" s="80"/>
      <c r="X33" s="144"/>
      <c r="Y33" s="88"/>
      <c r="Z33" s="87">
        <v>24</v>
      </c>
    </row>
    <row r="34" spans="1:26" ht="16.5" x14ac:dyDescent="0.2">
      <c r="A34" s="119">
        <v>25</v>
      </c>
      <c r="B34" s="90"/>
      <c r="C34" s="91"/>
      <c r="D34" s="81"/>
      <c r="E34" s="82"/>
      <c r="F34" s="79"/>
      <c r="G34" s="80"/>
      <c r="H34" s="81"/>
      <c r="I34" s="82"/>
      <c r="J34" s="79"/>
      <c r="K34" s="80"/>
      <c r="L34" s="81"/>
      <c r="M34" s="82"/>
      <c r="N34" s="79"/>
      <c r="O34" s="80"/>
      <c r="P34" s="79"/>
      <c r="Q34" s="80"/>
      <c r="R34" s="79"/>
      <c r="S34" s="80"/>
      <c r="T34" s="79"/>
      <c r="U34" s="80"/>
      <c r="V34" s="79"/>
      <c r="W34" s="80"/>
      <c r="X34" s="144"/>
      <c r="Y34" s="88"/>
      <c r="Z34" s="87">
        <v>25</v>
      </c>
    </row>
    <row r="35" spans="1:26" ht="16.5" x14ac:dyDescent="0.2">
      <c r="A35" s="118">
        <v>26</v>
      </c>
      <c r="B35" s="90"/>
      <c r="C35" s="91"/>
      <c r="D35" s="81"/>
      <c r="E35" s="82"/>
      <c r="F35" s="79"/>
      <c r="G35" s="80"/>
      <c r="H35" s="81"/>
      <c r="I35" s="82"/>
      <c r="J35" s="79"/>
      <c r="K35" s="80"/>
      <c r="L35" s="81"/>
      <c r="M35" s="82"/>
      <c r="N35" s="79"/>
      <c r="O35" s="80"/>
      <c r="P35" s="79"/>
      <c r="Q35" s="80"/>
      <c r="R35" s="79"/>
      <c r="S35" s="80"/>
      <c r="T35" s="79"/>
      <c r="U35" s="80"/>
      <c r="V35" s="79"/>
      <c r="W35" s="80"/>
      <c r="X35" s="144"/>
      <c r="Y35" s="88"/>
      <c r="Z35" s="87">
        <v>26</v>
      </c>
    </row>
    <row r="36" spans="1:26" ht="16.5" x14ac:dyDescent="0.2">
      <c r="A36" s="118">
        <v>27</v>
      </c>
      <c r="B36" s="90"/>
      <c r="C36" s="91"/>
      <c r="D36" s="81"/>
      <c r="E36" s="82"/>
      <c r="F36" s="79"/>
      <c r="G36" s="80"/>
      <c r="H36" s="81"/>
      <c r="I36" s="82"/>
      <c r="J36" s="79"/>
      <c r="K36" s="80"/>
      <c r="L36" s="81"/>
      <c r="M36" s="82"/>
      <c r="N36" s="79"/>
      <c r="O36" s="80"/>
      <c r="P36" s="79"/>
      <c r="Q36" s="80"/>
      <c r="R36" s="79"/>
      <c r="S36" s="80"/>
      <c r="T36" s="79"/>
      <c r="U36" s="80"/>
      <c r="V36" s="79"/>
      <c r="W36" s="80"/>
      <c r="X36" s="144"/>
      <c r="Y36" s="88"/>
      <c r="Z36" s="87">
        <v>27</v>
      </c>
    </row>
    <row r="37" spans="1:26" ht="16.5" x14ac:dyDescent="0.2">
      <c r="A37" s="119">
        <v>28</v>
      </c>
      <c r="B37" s="90"/>
      <c r="C37" s="91"/>
      <c r="D37" s="81"/>
      <c r="E37" s="82"/>
      <c r="F37" s="79"/>
      <c r="G37" s="80"/>
      <c r="H37" s="81"/>
      <c r="I37" s="82"/>
      <c r="J37" s="79"/>
      <c r="K37" s="80"/>
      <c r="L37" s="81"/>
      <c r="M37" s="82"/>
      <c r="N37" s="79"/>
      <c r="O37" s="80"/>
      <c r="P37" s="79"/>
      <c r="Q37" s="80"/>
      <c r="R37" s="79"/>
      <c r="S37" s="80"/>
      <c r="T37" s="79"/>
      <c r="U37" s="80"/>
      <c r="V37" s="79"/>
      <c r="W37" s="80"/>
      <c r="X37" s="144"/>
      <c r="Y37" s="88"/>
      <c r="Z37" s="87">
        <v>28</v>
      </c>
    </row>
    <row r="38" spans="1:26" ht="16.5" x14ac:dyDescent="0.2">
      <c r="A38" s="118">
        <v>29</v>
      </c>
      <c r="B38" s="90"/>
      <c r="C38" s="91"/>
      <c r="D38" s="81"/>
      <c r="E38" s="82"/>
      <c r="F38" s="79"/>
      <c r="G38" s="80"/>
      <c r="H38" s="81"/>
      <c r="I38" s="82"/>
      <c r="J38" s="79"/>
      <c r="K38" s="80"/>
      <c r="L38" s="81"/>
      <c r="M38" s="82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144"/>
      <c r="Y38" s="88"/>
      <c r="Z38" s="87">
        <v>29</v>
      </c>
    </row>
    <row r="39" spans="1:26" ht="16.5" x14ac:dyDescent="0.2">
      <c r="A39" s="118">
        <v>30</v>
      </c>
      <c r="B39" s="90"/>
      <c r="C39" s="91"/>
      <c r="D39" s="81"/>
      <c r="E39" s="82"/>
      <c r="F39" s="79"/>
      <c r="G39" s="80"/>
      <c r="H39" s="81"/>
      <c r="I39" s="82"/>
      <c r="J39" s="79"/>
      <c r="K39" s="80"/>
      <c r="L39" s="81"/>
      <c r="M39" s="82"/>
      <c r="N39" s="79"/>
      <c r="O39" s="80"/>
      <c r="P39" s="79"/>
      <c r="Q39" s="80"/>
      <c r="R39" s="79"/>
      <c r="S39" s="80"/>
      <c r="T39" s="79"/>
      <c r="U39" s="80"/>
      <c r="V39" s="79"/>
      <c r="W39" s="80"/>
      <c r="X39" s="144"/>
      <c r="Y39" s="88"/>
      <c r="Z39" s="87">
        <v>30</v>
      </c>
    </row>
    <row r="40" spans="1:26" ht="16.5" x14ac:dyDescent="0.2">
      <c r="A40" s="119">
        <v>31</v>
      </c>
      <c r="B40" s="90"/>
      <c r="C40" s="91"/>
      <c r="D40" s="81"/>
      <c r="E40" s="82"/>
      <c r="F40" s="79"/>
      <c r="G40" s="80"/>
      <c r="H40" s="81"/>
      <c r="I40" s="82"/>
      <c r="J40" s="79"/>
      <c r="K40" s="80"/>
      <c r="L40" s="81"/>
      <c r="M40" s="82"/>
      <c r="N40" s="79"/>
      <c r="O40" s="80"/>
      <c r="P40" s="79"/>
      <c r="Q40" s="80"/>
      <c r="R40" s="79"/>
      <c r="S40" s="80"/>
      <c r="T40" s="79"/>
      <c r="U40" s="80"/>
      <c r="V40" s="79"/>
      <c r="W40" s="80"/>
      <c r="X40" s="144"/>
      <c r="Y40" s="88"/>
      <c r="Z40" s="87">
        <v>31</v>
      </c>
    </row>
    <row r="41" spans="1:26" ht="16.5" x14ac:dyDescent="0.2">
      <c r="A41" s="118">
        <v>32</v>
      </c>
      <c r="B41" s="90"/>
      <c r="C41" s="91"/>
      <c r="D41" s="81"/>
      <c r="E41" s="82"/>
      <c r="F41" s="79"/>
      <c r="G41" s="80"/>
      <c r="H41" s="81"/>
      <c r="I41" s="82"/>
      <c r="J41" s="79"/>
      <c r="K41" s="80"/>
      <c r="L41" s="81"/>
      <c r="M41" s="82"/>
      <c r="N41" s="79"/>
      <c r="O41" s="80"/>
      <c r="P41" s="79"/>
      <c r="Q41" s="80"/>
      <c r="R41" s="79"/>
      <c r="S41" s="80"/>
      <c r="T41" s="79"/>
      <c r="U41" s="80"/>
      <c r="V41" s="79"/>
      <c r="W41" s="80"/>
      <c r="X41" s="144"/>
      <c r="Y41" s="88"/>
      <c r="Z41" s="87">
        <v>32</v>
      </c>
    </row>
    <row r="42" spans="1:26" ht="16.5" x14ac:dyDescent="0.2">
      <c r="A42" s="119">
        <v>33</v>
      </c>
      <c r="B42" s="90"/>
      <c r="C42" s="91"/>
      <c r="D42" s="81"/>
      <c r="E42" s="82"/>
      <c r="F42" s="79"/>
      <c r="G42" s="80"/>
      <c r="H42" s="81"/>
      <c r="I42" s="82"/>
      <c r="J42" s="79"/>
      <c r="K42" s="80"/>
      <c r="L42" s="81"/>
      <c r="M42" s="82"/>
      <c r="N42" s="79"/>
      <c r="O42" s="80"/>
      <c r="P42" s="79"/>
      <c r="Q42" s="80"/>
      <c r="R42" s="79"/>
      <c r="S42" s="80"/>
      <c r="T42" s="79"/>
      <c r="U42" s="80"/>
      <c r="V42" s="79"/>
      <c r="W42" s="80"/>
      <c r="X42" s="144"/>
      <c r="Y42" s="88"/>
      <c r="Z42" s="87">
        <v>33</v>
      </c>
    </row>
    <row r="43" spans="1:26" ht="16.5" x14ac:dyDescent="0.2">
      <c r="A43" s="119">
        <v>34</v>
      </c>
      <c r="B43" s="90"/>
      <c r="C43" s="91"/>
      <c r="D43" s="81"/>
      <c r="E43" s="82"/>
      <c r="F43" s="79"/>
      <c r="G43" s="80"/>
      <c r="H43" s="81"/>
      <c r="I43" s="82"/>
      <c r="J43" s="79"/>
      <c r="K43" s="80"/>
      <c r="L43" s="81"/>
      <c r="M43" s="82"/>
      <c r="N43" s="79"/>
      <c r="O43" s="80"/>
      <c r="P43" s="79"/>
      <c r="Q43" s="80"/>
      <c r="R43" s="79"/>
      <c r="S43" s="80"/>
      <c r="T43" s="79"/>
      <c r="U43" s="80"/>
      <c r="V43" s="79"/>
      <c r="W43" s="80"/>
      <c r="X43" s="144"/>
      <c r="Y43" s="88"/>
      <c r="Z43" s="87">
        <v>34</v>
      </c>
    </row>
    <row r="44" spans="1:26" ht="16.5" x14ac:dyDescent="0.2">
      <c r="A44" s="118">
        <v>35</v>
      </c>
      <c r="B44" s="90"/>
      <c r="C44" s="91"/>
      <c r="D44" s="81"/>
      <c r="E44" s="82"/>
      <c r="F44" s="79"/>
      <c r="G44" s="80"/>
      <c r="H44" s="81"/>
      <c r="I44" s="82"/>
      <c r="J44" s="79"/>
      <c r="K44" s="80"/>
      <c r="L44" s="81"/>
      <c r="M44" s="82"/>
      <c r="N44" s="79"/>
      <c r="O44" s="80"/>
      <c r="P44" s="79"/>
      <c r="Q44" s="80"/>
      <c r="R44" s="79"/>
      <c r="S44" s="80"/>
      <c r="T44" s="79"/>
      <c r="U44" s="80"/>
      <c r="V44" s="79"/>
      <c r="W44" s="80"/>
      <c r="X44" s="144"/>
      <c r="Y44" s="88"/>
      <c r="Z44" s="87">
        <v>35</v>
      </c>
    </row>
    <row r="45" spans="1:26" ht="17.25" thickBot="1" x14ac:dyDescent="0.25">
      <c r="A45" s="212"/>
      <c r="B45" s="911" t="s">
        <v>88</v>
      </c>
      <c r="C45" s="305" t="s">
        <v>88</v>
      </c>
      <c r="D45" s="85" t="s">
        <v>88</v>
      </c>
      <c r="E45" s="86" t="s">
        <v>88</v>
      </c>
      <c r="F45" s="83" t="s">
        <v>88</v>
      </c>
      <c r="G45" s="84" t="s">
        <v>88</v>
      </c>
      <c r="H45" s="85" t="s">
        <v>88</v>
      </c>
      <c r="I45" s="86" t="s">
        <v>88</v>
      </c>
      <c r="J45" s="83" t="s">
        <v>88</v>
      </c>
      <c r="K45" s="84" t="s">
        <v>88</v>
      </c>
      <c r="L45" s="85" t="s">
        <v>88</v>
      </c>
      <c r="M45" s="86" t="s">
        <v>88</v>
      </c>
      <c r="N45" s="83" t="s">
        <v>88</v>
      </c>
      <c r="O45" s="84" t="s">
        <v>88</v>
      </c>
      <c r="P45" s="83" t="s">
        <v>88</v>
      </c>
      <c r="Q45" s="84" t="s">
        <v>88</v>
      </c>
      <c r="R45" s="83" t="s">
        <v>88</v>
      </c>
      <c r="S45" s="84" t="s">
        <v>88</v>
      </c>
      <c r="T45" s="83" t="s">
        <v>88</v>
      </c>
      <c r="U45" s="84" t="s">
        <v>88</v>
      </c>
      <c r="V45" s="83" t="s">
        <v>88</v>
      </c>
      <c r="W45" s="84" t="s">
        <v>88</v>
      </c>
      <c r="X45" s="912" t="str">
        <f t="shared" ref="X45:Y45" si="0">IF(ISNUMBER(D45)=TRUE,SUM(D45,F45,H45,J45,L45,N45,P45,R45,T45,V45),"")</f>
        <v/>
      </c>
      <c r="Y45" s="913" t="str">
        <f t="shared" si="0"/>
        <v/>
      </c>
      <c r="Z45" s="541" t="str">
        <f>IF(ISNUMBER(AF43)=TRUE,AF43,"")</f>
        <v/>
      </c>
    </row>
  </sheetData>
  <mergeCells count="24">
    <mergeCell ref="V6:W6"/>
    <mergeCell ref="V5:W5"/>
    <mergeCell ref="X5:Z6"/>
    <mergeCell ref="D6:E6"/>
    <mergeCell ref="F6:G6"/>
    <mergeCell ref="H6:I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T5:U5"/>
    <mergeCell ref="A5:A7"/>
    <mergeCell ref="B5:B7"/>
    <mergeCell ref="C5:C7"/>
    <mergeCell ref="D5:E5"/>
    <mergeCell ref="F5:G5"/>
    <mergeCell ref="H5:I5"/>
    <mergeCell ref="T6:U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X10:X45" xr:uid="{86AD12EC-A31A-4BA9-B28A-ED55B2E91EBC}">
      <formula1>IF(ISNUMBER(D10)=TRUE,SUM(D10,F10,H10,J10,L10,N10,T10,V10),"")</formula1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O39"/>
  <sheetViews>
    <sheetView workbookViewId="0">
      <selection activeCell="P45" sqref="P45"/>
    </sheetView>
  </sheetViews>
  <sheetFormatPr defaultRowHeight="12.75" x14ac:dyDescent="0.2"/>
  <cols>
    <col min="1" max="1" width="7.140625" customWidth="1"/>
    <col min="2" max="2" width="23.7109375" customWidth="1"/>
    <col min="3" max="3" width="17.140625" customWidth="1"/>
    <col min="4" max="4" width="7.7109375" customWidth="1"/>
    <col min="5" max="5" width="8" customWidth="1"/>
    <col min="6" max="6" width="7.85546875" customWidth="1"/>
    <col min="7" max="11" width="8" customWidth="1"/>
  </cols>
  <sheetData>
    <row r="1" spans="1:15" ht="21.75" customHeight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80"/>
      <c r="K1" s="181"/>
    </row>
    <row r="2" spans="1:15" ht="99.75" customHeight="1" x14ac:dyDescent="0.2">
      <c r="A2" s="1486"/>
      <c r="B2" s="1487"/>
      <c r="C2" s="1487"/>
      <c r="D2" s="1487"/>
      <c r="E2" s="1487"/>
      <c r="F2" s="1487"/>
      <c r="G2" s="1487"/>
      <c r="H2" s="1487"/>
      <c r="I2" s="1487"/>
      <c r="J2" s="182"/>
      <c r="K2" s="183"/>
    </row>
    <row r="3" spans="1:15" ht="30.75" customHeight="1" x14ac:dyDescent="0.2">
      <c r="A3" s="1488" t="s">
        <v>72</v>
      </c>
      <c r="B3" s="1489"/>
      <c r="C3" s="1489"/>
      <c r="D3" s="1489"/>
      <c r="E3" s="1489"/>
      <c r="F3" s="1489"/>
      <c r="G3" s="1489"/>
      <c r="H3" s="1489"/>
      <c r="I3" s="1489"/>
      <c r="J3" s="1489"/>
      <c r="K3" s="1490"/>
    </row>
    <row r="4" spans="1:15" ht="32.25" thickBot="1" x14ac:dyDescent="0.25">
      <c r="A4" s="262" t="s">
        <v>89</v>
      </c>
      <c r="B4" s="263" t="s">
        <v>90</v>
      </c>
      <c r="C4" s="263" t="s">
        <v>91</v>
      </c>
      <c r="D4" s="264" t="s">
        <v>92</v>
      </c>
      <c r="E4" s="264" t="s">
        <v>93</v>
      </c>
      <c r="F4" s="264" t="s">
        <v>94</v>
      </c>
      <c r="G4" s="264" t="s">
        <v>95</v>
      </c>
      <c r="H4" s="264" t="s">
        <v>96</v>
      </c>
      <c r="I4" s="264" t="s">
        <v>97</v>
      </c>
      <c r="J4" s="264" t="s">
        <v>98</v>
      </c>
      <c r="K4" s="264" t="s">
        <v>99</v>
      </c>
      <c r="L4" s="264" t="s">
        <v>100</v>
      </c>
      <c r="M4" s="265" t="s">
        <v>101</v>
      </c>
      <c r="N4" s="266" t="s">
        <v>102</v>
      </c>
      <c r="O4" s="266" t="s">
        <v>103</v>
      </c>
    </row>
    <row r="5" spans="1:15" ht="19.5" thickBot="1" x14ac:dyDescent="0.25">
      <c r="A5" s="1037">
        <v>1</v>
      </c>
      <c r="B5" s="1038"/>
      <c r="C5" s="1038"/>
      <c r="D5" s="267"/>
      <c r="E5" s="267"/>
      <c r="F5" s="267"/>
      <c r="G5" s="267"/>
      <c r="H5" s="267"/>
      <c r="I5" s="267"/>
      <c r="J5" s="267"/>
      <c r="K5" s="267"/>
      <c r="L5" s="268"/>
      <c r="M5" s="269"/>
      <c r="N5" s="270"/>
      <c r="O5" s="270"/>
    </row>
    <row r="6" spans="1:15" ht="19.5" thickBot="1" x14ac:dyDescent="0.25">
      <c r="A6" s="1039">
        <v>2</v>
      </c>
      <c r="B6" s="1038"/>
      <c r="C6" s="1038"/>
      <c r="D6" s="267"/>
      <c r="E6" s="267"/>
      <c r="F6" s="267"/>
      <c r="G6" s="267"/>
      <c r="H6" s="267"/>
      <c r="I6" s="267"/>
      <c r="J6" s="267"/>
      <c r="K6" s="267"/>
      <c r="L6" s="268"/>
      <c r="M6" s="269"/>
      <c r="N6" s="270"/>
      <c r="O6" s="270"/>
    </row>
    <row r="7" spans="1:15" ht="19.5" thickBot="1" x14ac:dyDescent="0.25">
      <c r="A7" s="1039">
        <v>3</v>
      </c>
      <c r="B7" s="1038"/>
      <c r="C7" s="1038"/>
      <c r="D7" s="267"/>
      <c r="E7" s="267"/>
      <c r="F7" s="267"/>
      <c r="G7" s="267"/>
      <c r="H7" s="267"/>
      <c r="I7" s="267"/>
      <c r="J7" s="267"/>
      <c r="K7" s="267"/>
      <c r="L7" s="268"/>
      <c r="M7" s="269"/>
      <c r="N7" s="270"/>
      <c r="O7" s="270"/>
    </row>
    <row r="8" spans="1:15" ht="19.5" thickBot="1" x14ac:dyDescent="0.25">
      <c r="A8" s="1039">
        <v>4</v>
      </c>
      <c r="B8" s="1038"/>
      <c r="C8" s="1038"/>
      <c r="D8" s="267"/>
      <c r="E8" s="267"/>
      <c r="F8" s="267"/>
      <c r="G8" s="267"/>
      <c r="H8" s="267"/>
      <c r="I8" s="267"/>
      <c r="J8" s="267"/>
      <c r="K8" s="267"/>
      <c r="L8" s="268"/>
      <c r="M8" s="269"/>
      <c r="N8" s="270"/>
      <c r="O8" s="270"/>
    </row>
    <row r="9" spans="1:15" ht="19.5" thickBot="1" x14ac:dyDescent="0.25">
      <c r="A9" s="1039">
        <v>5</v>
      </c>
      <c r="B9" s="1038"/>
      <c r="C9" s="1038"/>
      <c r="D9" s="267"/>
      <c r="E9" s="267"/>
      <c r="F9" s="267"/>
      <c r="G9" s="267"/>
      <c r="H9" s="267"/>
      <c r="I9" s="267"/>
      <c r="J9" s="267"/>
      <c r="K9" s="267"/>
      <c r="L9" s="268"/>
      <c r="M9" s="269"/>
      <c r="N9" s="270"/>
      <c r="O9" s="270"/>
    </row>
    <row r="10" spans="1:15" ht="19.5" thickBot="1" x14ac:dyDescent="0.25">
      <c r="A10" s="1039">
        <v>6</v>
      </c>
      <c r="B10" s="1038"/>
      <c r="C10" s="1038"/>
      <c r="D10" s="267"/>
      <c r="E10" s="267"/>
      <c r="F10" s="267"/>
      <c r="G10" s="267"/>
      <c r="H10" s="267"/>
      <c r="I10" s="267"/>
      <c r="J10" s="267"/>
      <c r="K10" s="267"/>
      <c r="L10" s="268"/>
      <c r="M10" s="269"/>
      <c r="N10" s="270"/>
      <c r="O10" s="270"/>
    </row>
    <row r="11" spans="1:15" ht="19.5" thickBot="1" x14ac:dyDescent="0.25">
      <c r="A11" s="1039">
        <v>7</v>
      </c>
      <c r="B11" s="1038"/>
      <c r="C11" s="1038"/>
      <c r="D11" s="267"/>
      <c r="E11" s="267"/>
      <c r="F11" s="267"/>
      <c r="G11" s="267"/>
      <c r="H11" s="267"/>
      <c r="I11" s="267"/>
      <c r="J11" s="267"/>
      <c r="K11" s="267"/>
      <c r="L11" s="268"/>
      <c r="M11" s="269"/>
      <c r="N11" s="270"/>
      <c r="O11" s="270"/>
    </row>
    <row r="12" spans="1:15" ht="19.5" thickBot="1" x14ac:dyDescent="0.25">
      <c r="A12" s="1039">
        <v>8</v>
      </c>
      <c r="B12" s="1038"/>
      <c r="C12" s="1038"/>
      <c r="D12" s="267"/>
      <c r="E12" s="267"/>
      <c r="F12" s="267"/>
      <c r="G12" s="267"/>
      <c r="H12" s="267"/>
      <c r="I12" s="267"/>
      <c r="J12" s="267"/>
      <c r="K12" s="267"/>
      <c r="L12" s="268"/>
      <c r="M12" s="269"/>
      <c r="N12" s="270"/>
      <c r="O12" s="270"/>
    </row>
    <row r="13" spans="1:15" ht="19.5" thickBot="1" x14ac:dyDescent="0.25">
      <c r="A13" s="1039">
        <v>9</v>
      </c>
      <c r="B13" s="1038"/>
      <c r="C13" s="1038"/>
      <c r="D13" s="267"/>
      <c r="E13" s="267"/>
      <c r="F13" s="267"/>
      <c r="G13" s="267"/>
      <c r="H13" s="267"/>
      <c r="I13" s="267"/>
      <c r="J13" s="267"/>
      <c r="K13" s="267"/>
      <c r="L13" s="268"/>
      <c r="M13" s="269"/>
      <c r="N13" s="270"/>
      <c r="O13" s="270"/>
    </row>
    <row r="14" spans="1:15" ht="19.5" thickBot="1" x14ac:dyDescent="0.25">
      <c r="A14" s="1039">
        <v>10</v>
      </c>
      <c r="B14" s="1038"/>
      <c r="C14" s="1038"/>
      <c r="D14" s="267"/>
      <c r="E14" s="267"/>
      <c r="F14" s="267"/>
      <c r="G14" s="267"/>
      <c r="H14" s="267"/>
      <c r="I14" s="267"/>
      <c r="J14" s="267"/>
      <c r="K14" s="267"/>
      <c r="L14" s="268"/>
      <c r="M14" s="269"/>
      <c r="N14" s="270"/>
      <c r="O14" s="270"/>
    </row>
    <row r="15" spans="1:15" ht="19.5" thickBot="1" x14ac:dyDescent="0.25">
      <c r="A15" s="1039">
        <v>11</v>
      </c>
      <c r="B15" s="1038"/>
      <c r="C15" s="1038"/>
      <c r="D15" s="267"/>
      <c r="E15" s="267"/>
      <c r="F15" s="267"/>
      <c r="G15" s="267"/>
      <c r="H15" s="267"/>
      <c r="I15" s="267"/>
      <c r="J15" s="267"/>
      <c r="K15" s="267"/>
      <c r="L15" s="268"/>
      <c r="M15" s="269"/>
      <c r="N15" s="270"/>
      <c r="O15" s="270"/>
    </row>
    <row r="16" spans="1:15" ht="19.5" thickBot="1" x14ac:dyDescent="0.25">
      <c r="A16" s="1039">
        <v>12</v>
      </c>
      <c r="B16" s="1038"/>
      <c r="C16" s="1038"/>
      <c r="D16" s="267"/>
      <c r="E16" s="267"/>
      <c r="F16" s="267"/>
      <c r="G16" s="267"/>
      <c r="H16" s="267"/>
      <c r="I16" s="267"/>
      <c r="J16" s="267"/>
      <c r="K16" s="267"/>
      <c r="L16" s="268"/>
      <c r="M16" s="269"/>
      <c r="N16" s="270"/>
      <c r="O16" s="270"/>
    </row>
    <row r="17" spans="1:15" ht="19.5" thickBot="1" x14ac:dyDescent="0.25">
      <c r="A17" s="1039">
        <v>13</v>
      </c>
      <c r="B17" s="1038"/>
      <c r="C17" s="1038"/>
      <c r="D17" s="267"/>
      <c r="E17" s="267"/>
      <c r="F17" s="267"/>
      <c r="G17" s="267"/>
      <c r="H17" s="267"/>
      <c r="I17" s="267"/>
      <c r="J17" s="267"/>
      <c r="K17" s="267"/>
      <c r="L17" s="268"/>
      <c r="M17" s="269"/>
      <c r="N17" s="270"/>
      <c r="O17" s="270"/>
    </row>
    <row r="18" spans="1:15" ht="19.5" thickBot="1" x14ac:dyDescent="0.25">
      <c r="A18" s="1039">
        <v>14</v>
      </c>
      <c r="B18" s="1038"/>
      <c r="C18" s="1038"/>
      <c r="D18" s="267"/>
      <c r="E18" s="267"/>
      <c r="F18" s="267"/>
      <c r="G18" s="267"/>
      <c r="H18" s="267"/>
      <c r="I18" s="267"/>
      <c r="J18" s="267"/>
      <c r="K18" s="267"/>
      <c r="L18" s="268"/>
      <c r="M18" s="269"/>
      <c r="N18" s="270"/>
      <c r="O18" s="270"/>
    </row>
    <row r="19" spans="1:15" ht="19.5" thickBot="1" x14ac:dyDescent="0.25">
      <c r="A19" s="1039">
        <v>15</v>
      </c>
      <c r="B19" s="1038"/>
      <c r="C19" s="1038"/>
      <c r="D19" s="267"/>
      <c r="E19" s="267"/>
      <c r="F19" s="267"/>
      <c r="G19" s="267"/>
      <c r="H19" s="267"/>
      <c r="I19" s="267"/>
      <c r="J19" s="267"/>
      <c r="K19" s="267"/>
      <c r="L19" s="268"/>
      <c r="M19" s="269"/>
      <c r="N19" s="270"/>
      <c r="O19" s="270"/>
    </row>
    <row r="20" spans="1:15" ht="19.5" thickBot="1" x14ac:dyDescent="0.25">
      <c r="A20" s="1039">
        <v>16</v>
      </c>
      <c r="B20" s="1038"/>
      <c r="C20" s="1038"/>
      <c r="D20" s="267"/>
      <c r="E20" s="267"/>
      <c r="F20" s="267"/>
      <c r="G20" s="267"/>
      <c r="H20" s="267"/>
      <c r="I20" s="267"/>
      <c r="J20" s="267"/>
      <c r="K20" s="267"/>
      <c r="L20" s="268"/>
      <c r="M20" s="269"/>
      <c r="N20" s="270"/>
      <c r="O20" s="270"/>
    </row>
    <row r="21" spans="1:15" ht="19.5" thickBot="1" x14ac:dyDescent="0.25">
      <c r="A21" s="1039">
        <v>17</v>
      </c>
      <c r="B21" s="1038"/>
      <c r="C21" s="1038"/>
      <c r="D21" s="267"/>
      <c r="E21" s="267"/>
      <c r="F21" s="267"/>
      <c r="G21" s="267"/>
      <c r="H21" s="267"/>
      <c r="I21" s="267"/>
      <c r="J21" s="267"/>
      <c r="K21" s="267"/>
      <c r="L21" s="268"/>
      <c r="M21" s="269"/>
      <c r="N21" s="270"/>
      <c r="O21" s="270"/>
    </row>
    <row r="22" spans="1:15" ht="19.5" thickBot="1" x14ac:dyDescent="0.25">
      <c r="A22" s="1039">
        <v>18</v>
      </c>
      <c r="B22" s="1038"/>
      <c r="C22" s="1038"/>
      <c r="D22" s="267"/>
      <c r="E22" s="267"/>
      <c r="F22" s="267"/>
      <c r="G22" s="267"/>
      <c r="H22" s="267"/>
      <c r="I22" s="267"/>
      <c r="J22" s="267"/>
      <c r="K22" s="267"/>
      <c r="L22" s="268"/>
      <c r="M22" s="269"/>
      <c r="N22" s="270"/>
      <c r="O22" s="270"/>
    </row>
    <row r="23" spans="1:15" ht="19.5" thickBot="1" x14ac:dyDescent="0.25">
      <c r="A23" s="1039">
        <v>19</v>
      </c>
      <c r="B23" s="1038"/>
      <c r="C23" s="1038"/>
      <c r="D23" s="267"/>
      <c r="E23" s="267"/>
      <c r="F23" s="267"/>
      <c r="G23" s="267"/>
      <c r="H23" s="267"/>
      <c r="I23" s="267"/>
      <c r="J23" s="267"/>
      <c r="K23" s="267"/>
      <c r="L23" s="268"/>
      <c r="M23" s="269"/>
      <c r="N23" s="270"/>
      <c r="O23" s="270"/>
    </row>
    <row r="24" spans="1:15" ht="19.5" thickBot="1" x14ac:dyDescent="0.25">
      <c r="A24" s="1039">
        <v>20</v>
      </c>
      <c r="B24" s="1038"/>
      <c r="C24" s="1038"/>
      <c r="D24" s="267"/>
      <c r="E24" s="267"/>
      <c r="F24" s="267"/>
      <c r="G24" s="267"/>
      <c r="H24" s="267"/>
      <c r="I24" s="267"/>
      <c r="J24" s="267"/>
      <c r="K24" s="267"/>
      <c r="L24" s="268"/>
      <c r="M24" s="269"/>
      <c r="N24" s="270"/>
      <c r="O24" s="270"/>
    </row>
    <row r="25" spans="1:15" ht="19.5" thickBot="1" x14ac:dyDescent="0.25">
      <c r="A25" s="1039">
        <v>21</v>
      </c>
      <c r="B25" s="1038"/>
      <c r="C25" s="1038"/>
      <c r="D25" s="267"/>
      <c r="E25" s="267"/>
      <c r="F25" s="267"/>
      <c r="G25" s="267"/>
      <c r="H25" s="267"/>
      <c r="I25" s="267"/>
      <c r="J25" s="267"/>
      <c r="K25" s="267"/>
      <c r="L25" s="268"/>
      <c r="M25" s="269"/>
      <c r="N25" s="270"/>
      <c r="O25" s="270"/>
    </row>
    <row r="26" spans="1:15" ht="19.5" thickBot="1" x14ac:dyDescent="0.25">
      <c r="A26" s="1039">
        <v>22</v>
      </c>
      <c r="B26" s="1038"/>
      <c r="C26" s="1038"/>
      <c r="D26" s="267"/>
      <c r="E26" s="267"/>
      <c r="F26" s="267"/>
      <c r="G26" s="267"/>
      <c r="H26" s="267"/>
      <c r="I26" s="267"/>
      <c r="J26" s="267"/>
      <c r="K26" s="267"/>
      <c r="L26" s="268"/>
      <c r="M26" s="269"/>
      <c r="N26" s="270"/>
      <c r="O26" s="270"/>
    </row>
    <row r="27" spans="1:15" ht="19.5" thickBot="1" x14ac:dyDescent="0.25">
      <c r="A27" s="1039">
        <v>23</v>
      </c>
      <c r="B27" s="1038"/>
      <c r="C27" s="1038"/>
      <c r="D27" s="267"/>
      <c r="E27" s="267"/>
      <c r="F27" s="267"/>
      <c r="G27" s="267"/>
      <c r="H27" s="267"/>
      <c r="I27" s="267"/>
      <c r="J27" s="267"/>
      <c r="K27" s="267"/>
      <c r="L27" s="268"/>
      <c r="M27" s="269"/>
      <c r="N27" s="270"/>
      <c r="O27" s="270"/>
    </row>
    <row r="28" spans="1:15" ht="19.5" thickBot="1" x14ac:dyDescent="0.25">
      <c r="A28" s="1039">
        <v>23</v>
      </c>
      <c r="B28" s="1038"/>
      <c r="C28" s="1038"/>
      <c r="D28" s="267"/>
      <c r="E28" s="267"/>
      <c r="F28" s="267"/>
      <c r="G28" s="267"/>
      <c r="H28" s="267"/>
      <c r="I28" s="267"/>
      <c r="J28" s="267"/>
      <c r="K28" s="267"/>
      <c r="L28" s="268"/>
      <c r="M28" s="269"/>
      <c r="N28" s="270"/>
      <c r="O28" s="270"/>
    </row>
    <row r="29" spans="1:15" ht="19.5" thickBot="1" x14ac:dyDescent="0.25">
      <c r="A29" s="1039">
        <v>23</v>
      </c>
      <c r="B29" s="1038"/>
      <c r="C29" s="1038"/>
      <c r="D29" s="267"/>
      <c r="E29" s="267"/>
      <c r="F29" s="267"/>
      <c r="G29" s="267"/>
      <c r="H29" s="267"/>
      <c r="I29" s="267"/>
      <c r="J29" s="267"/>
      <c r="K29" s="267"/>
      <c r="L29" s="268"/>
      <c r="M29" s="269"/>
      <c r="N29" s="270"/>
      <c r="O29" s="270"/>
    </row>
    <row r="30" spans="1:15" ht="18.75" x14ac:dyDescent="0.2">
      <c r="A30" s="1039">
        <v>23</v>
      </c>
      <c r="B30" s="1038"/>
      <c r="C30" s="1038"/>
      <c r="D30" s="267"/>
      <c r="E30" s="267"/>
      <c r="F30" s="267"/>
      <c r="G30" s="267"/>
      <c r="H30" s="267"/>
      <c r="I30" s="267"/>
      <c r="J30" s="267"/>
      <c r="K30" s="267"/>
      <c r="L30" s="268"/>
      <c r="M30" s="269"/>
      <c r="N30" s="270"/>
      <c r="O30" s="270"/>
    </row>
    <row r="31" spans="1:15" ht="15" x14ac:dyDescent="0.2">
      <c r="A31" s="1491" t="s">
        <v>104</v>
      </c>
      <c r="B31" s="1492"/>
      <c r="C31" s="1492"/>
      <c r="D31" s="1492"/>
      <c r="E31" s="1492"/>
      <c r="F31" s="1492"/>
      <c r="G31" s="1492"/>
      <c r="H31" s="1492"/>
      <c r="I31" s="1492"/>
      <c r="J31" s="1492"/>
      <c r="K31" s="1492"/>
      <c r="L31" s="1492"/>
      <c r="M31" s="1493"/>
      <c r="N31">
        <f>SUM(N5:N30)</f>
        <v>0</v>
      </c>
    </row>
    <row r="32" spans="1:15" ht="30" x14ac:dyDescent="0.2">
      <c r="A32" s="271" t="s">
        <v>89</v>
      </c>
      <c r="B32" s="272" t="s">
        <v>90</v>
      </c>
      <c r="C32" s="273"/>
      <c r="D32" s="264" t="s">
        <v>254</v>
      </c>
      <c r="E32" s="264" t="s">
        <v>255</v>
      </c>
      <c r="F32" s="264" t="s">
        <v>256</v>
      </c>
      <c r="G32" s="264" t="s">
        <v>257</v>
      </c>
      <c r="H32" s="264" t="s">
        <v>258</v>
      </c>
      <c r="I32" s="264" t="s">
        <v>259</v>
      </c>
      <c r="J32" s="264" t="s">
        <v>98</v>
      </c>
      <c r="K32" s="264" t="s">
        <v>105</v>
      </c>
      <c r="L32" s="264" t="s">
        <v>100</v>
      </c>
      <c r="M32" s="274" t="s">
        <v>101</v>
      </c>
      <c r="N32" s="266" t="s">
        <v>102</v>
      </c>
      <c r="O32" s="266" t="s">
        <v>103</v>
      </c>
    </row>
    <row r="33" spans="1:13" ht="18.75" x14ac:dyDescent="0.25">
      <c r="A33" s="275">
        <v>1</v>
      </c>
      <c r="B33" s="1040"/>
      <c r="C33" s="1041"/>
      <c r="D33" s="276"/>
      <c r="E33" s="276"/>
      <c r="F33" s="276"/>
      <c r="G33" s="276"/>
      <c r="H33" s="276"/>
      <c r="I33" s="276"/>
      <c r="J33" s="276"/>
      <c r="K33" s="276"/>
      <c r="L33" s="277"/>
      <c r="M33" s="278"/>
    </row>
    <row r="34" spans="1:13" ht="18.75" x14ac:dyDescent="0.25">
      <c r="A34" s="275">
        <v>2</v>
      </c>
      <c r="B34" s="1040"/>
      <c r="C34" s="1041"/>
      <c r="D34" s="276"/>
      <c r="E34" s="276"/>
      <c r="F34" s="276"/>
      <c r="G34" s="276"/>
      <c r="H34" s="276"/>
      <c r="I34" s="276"/>
      <c r="J34" s="276"/>
      <c r="K34" s="276"/>
      <c r="L34" s="277"/>
      <c r="M34" s="278"/>
    </row>
    <row r="35" spans="1:13" ht="18.75" x14ac:dyDescent="0.25">
      <c r="A35" s="275">
        <v>3</v>
      </c>
      <c r="B35" s="1040"/>
      <c r="C35" s="1041"/>
      <c r="D35" s="276"/>
      <c r="E35" s="276"/>
      <c r="F35" s="276"/>
      <c r="G35" s="276"/>
      <c r="H35" s="276"/>
      <c r="I35" s="276"/>
      <c r="J35" s="276"/>
      <c r="K35" s="276"/>
      <c r="L35" s="277"/>
      <c r="M35" s="278"/>
    </row>
    <row r="36" spans="1:13" ht="18.75" x14ac:dyDescent="0.25">
      <c r="A36" s="279">
        <v>4</v>
      </c>
      <c r="B36" s="1040"/>
      <c r="C36" s="1041"/>
      <c r="D36" s="276"/>
      <c r="E36" s="276"/>
      <c r="F36" s="276"/>
      <c r="G36" s="276"/>
      <c r="H36" s="276"/>
      <c r="I36" s="276"/>
      <c r="J36" s="276"/>
      <c r="K36" s="276"/>
      <c r="L36" s="277"/>
      <c r="M36" s="278"/>
    </row>
    <row r="37" spans="1:13" ht="18.75" x14ac:dyDescent="0.25">
      <c r="A37" s="279">
        <v>5</v>
      </c>
      <c r="B37" s="1040"/>
      <c r="C37" s="1041"/>
      <c r="D37" s="276"/>
      <c r="E37" s="276"/>
      <c r="F37" s="276"/>
      <c r="G37" s="276"/>
      <c r="H37" s="276"/>
      <c r="I37" s="276"/>
      <c r="J37" s="276"/>
      <c r="K37" s="276"/>
      <c r="L37" s="277"/>
      <c r="M37" s="278"/>
    </row>
    <row r="38" spans="1:13" ht="18.75" x14ac:dyDescent="0.25">
      <c r="A38" s="279">
        <v>6</v>
      </c>
      <c r="B38" s="1040"/>
      <c r="C38" s="1041"/>
      <c r="D38" s="276"/>
      <c r="E38" s="276"/>
      <c r="F38" s="276"/>
      <c r="G38" s="276"/>
      <c r="H38" s="276"/>
      <c r="I38" s="276"/>
      <c r="J38" s="276"/>
      <c r="K38" s="276"/>
      <c r="L38" s="277"/>
      <c r="M38" s="278"/>
    </row>
    <row r="39" spans="1:13" ht="19.5" thickBot="1" x14ac:dyDescent="0.3">
      <c r="A39" s="280"/>
      <c r="B39" s="1042"/>
      <c r="C39" s="1043"/>
      <c r="D39" s="281"/>
      <c r="E39" s="282"/>
      <c r="F39" s="281"/>
      <c r="G39" s="281"/>
      <c r="H39" s="281"/>
      <c r="I39" s="281"/>
      <c r="J39" s="281"/>
      <c r="K39" s="281"/>
      <c r="L39" s="283"/>
      <c r="M39" s="284"/>
    </row>
  </sheetData>
  <mergeCells count="3">
    <mergeCell ref="A2:I2"/>
    <mergeCell ref="A3:K3"/>
    <mergeCell ref="A31:M3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27"/>
  <sheetViews>
    <sheetView workbookViewId="0">
      <selection activeCell="E5" sqref="E5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104" t="s">
        <v>41</v>
      </c>
    </row>
    <row r="4" spans="1:22" ht="20.25" x14ac:dyDescent="0.3">
      <c r="E4" s="104" t="s">
        <v>547</v>
      </c>
    </row>
    <row r="7" spans="1:22" ht="13.5" thickBot="1" x14ac:dyDescent="0.25"/>
    <row r="8" spans="1:22" ht="13.5" thickTop="1" x14ac:dyDescent="0.2">
      <c r="A8" s="1505" t="s">
        <v>25</v>
      </c>
      <c r="B8" s="1508" t="s">
        <v>26</v>
      </c>
      <c r="C8" s="1408" t="s">
        <v>27</v>
      </c>
      <c r="D8" s="1503" t="s">
        <v>6</v>
      </c>
      <c r="E8" s="1511"/>
      <c r="F8" s="1497" t="s">
        <v>7</v>
      </c>
      <c r="G8" s="1414"/>
      <c r="H8" s="1503" t="s">
        <v>8</v>
      </c>
      <c r="I8" s="1415"/>
      <c r="J8" s="1497" t="s">
        <v>9</v>
      </c>
      <c r="K8" s="1415"/>
      <c r="L8" s="1498" t="s">
        <v>10</v>
      </c>
      <c r="M8" s="1417"/>
      <c r="N8" s="1497" t="s">
        <v>11</v>
      </c>
      <c r="O8" s="1415"/>
      <c r="P8" s="1435" t="s">
        <v>12</v>
      </c>
      <c r="Q8" s="1417"/>
      <c r="R8" s="1434" t="s">
        <v>13</v>
      </c>
      <c r="S8" s="1414"/>
      <c r="T8" s="1494" t="s">
        <v>28</v>
      </c>
      <c r="U8" s="1419"/>
      <c r="V8" s="1420"/>
    </row>
    <row r="9" spans="1:22" x14ac:dyDescent="0.2">
      <c r="A9" s="1506"/>
      <c r="B9" s="1509"/>
      <c r="C9" s="1409"/>
      <c r="D9" s="1504"/>
      <c r="E9" s="1437"/>
      <c r="F9" s="1504"/>
      <c r="G9" s="1437"/>
      <c r="H9" s="1495"/>
      <c r="I9" s="1437"/>
      <c r="J9" s="1495"/>
      <c r="K9" s="1437"/>
      <c r="L9" s="1495"/>
      <c r="M9" s="1437"/>
      <c r="N9" s="1495"/>
      <c r="O9" s="1437"/>
      <c r="P9" s="1496"/>
      <c r="Q9" s="1437"/>
      <c r="R9" s="1447"/>
      <c r="S9" s="1437"/>
      <c r="T9" s="1421"/>
      <c r="U9" s="1422"/>
      <c r="V9" s="1423"/>
    </row>
    <row r="10" spans="1:22" x14ac:dyDescent="0.2">
      <c r="A10" s="1506"/>
      <c r="B10" s="1509"/>
      <c r="C10" s="1409"/>
      <c r="D10" s="1504"/>
      <c r="E10" s="1439"/>
      <c r="F10" s="1499"/>
      <c r="G10" s="1502"/>
      <c r="H10" s="1504"/>
      <c r="I10" s="1439"/>
      <c r="J10" s="1499"/>
      <c r="K10" s="1439"/>
      <c r="L10" s="1500"/>
      <c r="M10" s="1501"/>
      <c r="N10" s="1499"/>
      <c r="O10" s="1439"/>
      <c r="P10" s="1500"/>
      <c r="Q10" s="1501"/>
      <c r="R10" s="1499"/>
      <c r="S10" s="1502"/>
      <c r="T10" s="1424"/>
      <c r="U10" s="1425"/>
      <c r="V10" s="1426"/>
    </row>
    <row r="11" spans="1:22" x14ac:dyDescent="0.2">
      <c r="A11" s="1507"/>
      <c r="B11" s="1510"/>
      <c r="C11" s="1463"/>
      <c r="D11" s="1056" t="s">
        <v>29</v>
      </c>
      <c r="E11" s="1057" t="s">
        <v>30</v>
      </c>
      <c r="F11" s="1058" t="s">
        <v>29</v>
      </c>
      <c r="G11" s="1059" t="s">
        <v>30</v>
      </c>
      <c r="H11" s="1056" t="s">
        <v>29</v>
      </c>
      <c r="I11" s="1057" t="s">
        <v>30</v>
      </c>
      <c r="J11" s="1058" t="s">
        <v>29</v>
      </c>
      <c r="K11" s="1057" t="s">
        <v>30</v>
      </c>
      <c r="L11" s="1058" t="s">
        <v>29</v>
      </c>
      <c r="M11" s="1057" t="s">
        <v>30</v>
      </c>
      <c r="N11" s="1058" t="s">
        <v>29</v>
      </c>
      <c r="O11" s="1060" t="s">
        <v>30</v>
      </c>
      <c r="P11" s="1058" t="s">
        <v>29</v>
      </c>
      <c r="Q11" s="1057" t="s">
        <v>30</v>
      </c>
      <c r="R11" s="1058" t="s">
        <v>29</v>
      </c>
      <c r="S11" s="1057" t="s">
        <v>30</v>
      </c>
      <c r="T11" s="789" t="s">
        <v>29</v>
      </c>
      <c r="U11" s="790" t="s">
        <v>30</v>
      </c>
      <c r="V11" s="791" t="s">
        <v>31</v>
      </c>
    </row>
    <row r="12" spans="1:22" ht="13.5" thickBot="1" x14ac:dyDescent="0.25">
      <c r="A12" s="721">
        <v>1</v>
      </c>
      <c r="B12" s="722">
        <v>2</v>
      </c>
      <c r="C12" s="722">
        <v>3</v>
      </c>
      <c r="D12" s="792">
        <v>4</v>
      </c>
      <c r="E12" s="793">
        <v>5</v>
      </c>
      <c r="F12" s="792">
        <v>6</v>
      </c>
      <c r="G12" s="793">
        <v>7</v>
      </c>
      <c r="H12" s="792">
        <v>8</v>
      </c>
      <c r="I12" s="793">
        <v>9</v>
      </c>
      <c r="J12" s="792">
        <v>10</v>
      </c>
      <c r="K12" s="793">
        <v>11</v>
      </c>
      <c r="L12" s="792">
        <v>12</v>
      </c>
      <c r="M12" s="793">
        <v>13</v>
      </c>
      <c r="N12" s="792">
        <v>14</v>
      </c>
      <c r="O12" s="793">
        <v>15</v>
      </c>
      <c r="P12" s="792">
        <v>16</v>
      </c>
      <c r="Q12" s="793">
        <v>17</v>
      </c>
      <c r="R12" s="792">
        <v>18</v>
      </c>
      <c r="S12" s="793">
        <v>19</v>
      </c>
      <c r="T12" s="792">
        <v>20</v>
      </c>
      <c r="U12" s="794">
        <v>21</v>
      </c>
      <c r="V12" s="793">
        <v>22</v>
      </c>
    </row>
    <row r="13" spans="1:22" ht="18.75" thickTop="1" x14ac:dyDescent="0.2">
      <c r="A13" s="795">
        <v>1</v>
      </c>
      <c r="B13" s="1076"/>
      <c r="C13" s="1080"/>
      <c r="D13" s="1061"/>
      <c r="E13" s="1062"/>
      <c r="F13" s="797"/>
      <c r="G13" s="796"/>
      <c r="H13" s="797"/>
      <c r="I13" s="796"/>
      <c r="J13" s="797"/>
      <c r="K13" s="798"/>
      <c r="L13" s="799"/>
      <c r="M13" s="796"/>
      <c r="N13" s="797"/>
      <c r="O13" s="796"/>
      <c r="P13" s="799"/>
      <c r="Q13" s="796"/>
      <c r="R13" s="797"/>
      <c r="S13" s="796"/>
      <c r="T13" s="1078" t="str">
        <f>IF(ISNUMBER(D13)=TRUE,SUM(D13,F13,H13,J13,L13,N13,P13,R13),"")</f>
        <v/>
      </c>
      <c r="U13" s="1079"/>
      <c r="V13" s="1063">
        <v>1</v>
      </c>
    </row>
    <row r="14" spans="1:22" ht="18" x14ac:dyDescent="0.2">
      <c r="A14" s="800">
        <v>2</v>
      </c>
      <c r="B14" s="1077"/>
      <c r="C14" s="1081"/>
      <c r="D14" s="1064"/>
      <c r="E14" s="1065"/>
      <c r="F14" s="802"/>
      <c r="G14" s="803"/>
      <c r="H14" s="804"/>
      <c r="I14" s="801"/>
      <c r="J14" s="802"/>
      <c r="K14" s="803"/>
      <c r="L14" s="804"/>
      <c r="M14" s="801"/>
      <c r="N14" s="1066"/>
      <c r="O14" s="803"/>
      <c r="P14" s="804"/>
      <c r="Q14" s="801"/>
      <c r="R14" s="802"/>
      <c r="S14" s="801"/>
      <c r="T14" s="1078"/>
      <c r="U14" s="1079" t="str">
        <f>IF(OR(ISNUMBER(E14)=TRUE,ISNUMBER(G14)=TRUE,ISNUMBER(I14)=TRUE,ISNUMBER(K14)=TRUE,ISNUMBER(M14)=TRUE,ISNUMBER(O14)=TRUE,ISNUMBER(Q14)=TRUE,ISNUMBER(S14)=TRUE),SUM(E14,G14,I14,K14,M14,O14,Q14,S14),"")</f>
        <v/>
      </c>
      <c r="V14" s="1067">
        <v>2</v>
      </c>
    </row>
    <row r="15" spans="1:22" ht="18" x14ac:dyDescent="0.2">
      <c r="A15" s="800">
        <v>3</v>
      </c>
      <c r="B15" s="1077"/>
      <c r="C15" s="1081"/>
      <c r="D15" s="1064"/>
      <c r="E15" s="1065"/>
      <c r="F15" s="802"/>
      <c r="G15" s="803"/>
      <c r="H15" s="804"/>
      <c r="I15" s="801"/>
      <c r="J15" s="802"/>
      <c r="K15" s="803"/>
      <c r="L15" s="804"/>
      <c r="M15" s="801"/>
      <c r="N15" s="1066"/>
      <c r="O15" s="803"/>
      <c r="P15" s="804"/>
      <c r="Q15" s="801"/>
      <c r="R15" s="802"/>
      <c r="S15" s="801"/>
      <c r="T15" s="1078"/>
      <c r="U15" s="1079" t="str">
        <f t="shared" ref="U15:U25" si="0">IF(OR(ISNUMBER(E15)=TRUE,ISNUMBER(G15)=TRUE,ISNUMBER(I15)=TRUE,ISNUMBER(K15)=TRUE,ISNUMBER(M15)=TRUE,ISNUMBER(O15)=TRUE,ISNUMBER(Q15)=TRUE,ISNUMBER(S15)=TRUE),SUM(E15,G15,I15,K15,M15,O15,Q15,S15),"")</f>
        <v/>
      </c>
      <c r="V15" s="1067">
        <v>3</v>
      </c>
    </row>
    <row r="16" spans="1:22" ht="18" x14ac:dyDescent="0.2">
      <c r="A16" s="800">
        <v>4</v>
      </c>
      <c r="B16" s="1077"/>
      <c r="C16" s="1081"/>
      <c r="D16" s="1064"/>
      <c r="E16" s="1065"/>
      <c r="F16" s="802"/>
      <c r="G16" s="803"/>
      <c r="H16" s="804"/>
      <c r="I16" s="801"/>
      <c r="J16" s="802"/>
      <c r="K16" s="803"/>
      <c r="L16" s="804"/>
      <c r="M16" s="801"/>
      <c r="N16" s="1066"/>
      <c r="O16" s="803"/>
      <c r="P16" s="804"/>
      <c r="Q16" s="801"/>
      <c r="R16" s="802"/>
      <c r="S16" s="801"/>
      <c r="T16" s="1078"/>
      <c r="U16" s="1079" t="str">
        <f t="shared" si="0"/>
        <v/>
      </c>
      <c r="V16" s="1067">
        <v>4</v>
      </c>
    </row>
    <row r="17" spans="1:22" ht="18" x14ac:dyDescent="0.2">
      <c r="A17" s="800">
        <v>5</v>
      </c>
      <c r="B17" s="1077"/>
      <c r="C17" s="1081"/>
      <c r="D17" s="1064"/>
      <c r="E17" s="1065"/>
      <c r="F17" s="802"/>
      <c r="G17" s="803"/>
      <c r="H17" s="804"/>
      <c r="I17" s="801"/>
      <c r="J17" s="802"/>
      <c r="K17" s="803"/>
      <c r="L17" s="804"/>
      <c r="M17" s="801"/>
      <c r="N17" s="1066"/>
      <c r="O17" s="803"/>
      <c r="P17" s="804"/>
      <c r="Q17" s="801"/>
      <c r="R17" s="802"/>
      <c r="S17" s="801"/>
      <c r="T17" s="1078"/>
      <c r="U17" s="1079" t="str">
        <f t="shared" si="0"/>
        <v/>
      </c>
      <c r="V17" s="1067">
        <v>5</v>
      </c>
    </row>
    <row r="18" spans="1:22" ht="18" x14ac:dyDescent="0.2">
      <c r="A18" s="800">
        <v>6</v>
      </c>
      <c r="B18" s="1077"/>
      <c r="C18" s="1081"/>
      <c r="D18" s="1064"/>
      <c r="E18" s="1065"/>
      <c r="F18" s="802"/>
      <c r="G18" s="803"/>
      <c r="H18" s="804"/>
      <c r="I18" s="801"/>
      <c r="J18" s="802"/>
      <c r="K18" s="803"/>
      <c r="L18" s="804"/>
      <c r="M18" s="801"/>
      <c r="N18" s="1066"/>
      <c r="O18" s="803"/>
      <c r="P18" s="804"/>
      <c r="Q18" s="801"/>
      <c r="R18" s="802"/>
      <c r="S18" s="801"/>
      <c r="T18" s="1078"/>
      <c r="U18" s="1079" t="str">
        <f t="shared" si="0"/>
        <v/>
      </c>
      <c r="V18" s="1067">
        <v>6</v>
      </c>
    </row>
    <row r="19" spans="1:22" ht="18" x14ac:dyDescent="0.2">
      <c r="A19" s="800">
        <v>7</v>
      </c>
      <c r="B19" s="1077"/>
      <c r="C19" s="1081"/>
      <c r="D19" s="1064"/>
      <c r="E19" s="1065"/>
      <c r="F19" s="802"/>
      <c r="G19" s="803"/>
      <c r="H19" s="804"/>
      <c r="I19" s="801"/>
      <c r="J19" s="802"/>
      <c r="K19" s="803"/>
      <c r="L19" s="804"/>
      <c r="M19" s="801"/>
      <c r="N19" s="1066"/>
      <c r="O19" s="803"/>
      <c r="P19" s="804"/>
      <c r="Q19" s="801"/>
      <c r="R19" s="802"/>
      <c r="S19" s="801"/>
      <c r="T19" s="1078"/>
      <c r="U19" s="1079" t="str">
        <f t="shared" si="0"/>
        <v/>
      </c>
      <c r="V19" s="1067">
        <v>7</v>
      </c>
    </row>
    <row r="20" spans="1:22" ht="18" x14ac:dyDescent="0.2">
      <c r="A20" s="800">
        <v>8</v>
      </c>
      <c r="B20" s="1077"/>
      <c r="C20" s="1081"/>
      <c r="D20" s="1064"/>
      <c r="E20" s="1065"/>
      <c r="F20" s="802"/>
      <c r="G20" s="803"/>
      <c r="H20" s="804"/>
      <c r="I20" s="801"/>
      <c r="J20" s="802"/>
      <c r="K20" s="803"/>
      <c r="L20" s="804"/>
      <c r="M20" s="801"/>
      <c r="N20" s="1066"/>
      <c r="O20" s="803"/>
      <c r="P20" s="804"/>
      <c r="Q20" s="801"/>
      <c r="R20" s="802"/>
      <c r="S20" s="801"/>
      <c r="T20" s="1078"/>
      <c r="U20" s="1079" t="str">
        <f t="shared" si="0"/>
        <v/>
      </c>
      <c r="V20" s="1067">
        <v>8</v>
      </c>
    </row>
    <row r="21" spans="1:22" ht="18" x14ac:dyDescent="0.2">
      <c r="A21" s="800">
        <v>9</v>
      </c>
      <c r="B21" s="1077"/>
      <c r="C21" s="1081"/>
      <c r="D21" s="1064"/>
      <c r="E21" s="1065"/>
      <c r="F21" s="802"/>
      <c r="G21" s="803"/>
      <c r="H21" s="804"/>
      <c r="I21" s="801"/>
      <c r="J21" s="802"/>
      <c r="K21" s="803"/>
      <c r="L21" s="804"/>
      <c r="M21" s="801"/>
      <c r="N21" s="1066"/>
      <c r="O21" s="803"/>
      <c r="P21" s="804"/>
      <c r="Q21" s="801"/>
      <c r="R21" s="802"/>
      <c r="S21" s="801"/>
      <c r="T21" s="1078"/>
      <c r="U21" s="1079" t="str">
        <f t="shared" si="0"/>
        <v/>
      </c>
      <c r="V21" s="1067">
        <v>9</v>
      </c>
    </row>
    <row r="22" spans="1:22" ht="18" x14ac:dyDescent="0.2">
      <c r="A22" s="800">
        <v>10</v>
      </c>
      <c r="B22" s="1077"/>
      <c r="C22" s="1081"/>
      <c r="D22" s="1064"/>
      <c r="E22" s="1065"/>
      <c r="F22" s="802"/>
      <c r="G22" s="803"/>
      <c r="H22" s="804"/>
      <c r="I22" s="801"/>
      <c r="J22" s="802"/>
      <c r="K22" s="803"/>
      <c r="L22" s="804"/>
      <c r="M22" s="801"/>
      <c r="N22" s="1066"/>
      <c r="O22" s="803"/>
      <c r="P22" s="804"/>
      <c r="Q22" s="801"/>
      <c r="R22" s="802"/>
      <c r="S22" s="801"/>
      <c r="T22" s="1078"/>
      <c r="U22" s="1079" t="str">
        <f t="shared" si="0"/>
        <v/>
      </c>
      <c r="V22" s="1067">
        <v>10</v>
      </c>
    </row>
    <row r="23" spans="1:22" ht="18" x14ac:dyDescent="0.2">
      <c r="A23" s="800">
        <v>11</v>
      </c>
      <c r="B23" s="1077"/>
      <c r="C23" s="1081"/>
      <c r="D23" s="1064"/>
      <c r="E23" s="1065"/>
      <c r="F23" s="802"/>
      <c r="G23" s="803"/>
      <c r="H23" s="804"/>
      <c r="I23" s="801"/>
      <c r="J23" s="802"/>
      <c r="K23" s="803"/>
      <c r="L23" s="804"/>
      <c r="M23" s="801"/>
      <c r="N23" s="1066"/>
      <c r="O23" s="803"/>
      <c r="P23" s="804"/>
      <c r="Q23" s="801"/>
      <c r="R23" s="802"/>
      <c r="S23" s="801"/>
      <c r="T23" s="1078"/>
      <c r="U23" s="1079" t="str">
        <f t="shared" si="0"/>
        <v/>
      </c>
      <c r="V23" s="1067">
        <v>11</v>
      </c>
    </row>
    <row r="24" spans="1:22" ht="18" x14ac:dyDescent="0.2">
      <c r="A24" s="800">
        <v>12</v>
      </c>
      <c r="B24" s="1077"/>
      <c r="C24" s="1081"/>
      <c r="D24" s="1064"/>
      <c r="E24" s="1065"/>
      <c r="F24" s="802"/>
      <c r="G24" s="803"/>
      <c r="H24" s="804"/>
      <c r="I24" s="801"/>
      <c r="J24" s="802"/>
      <c r="K24" s="803"/>
      <c r="L24" s="804"/>
      <c r="M24" s="801"/>
      <c r="N24" s="1066"/>
      <c r="O24" s="803"/>
      <c r="P24" s="804"/>
      <c r="Q24" s="801"/>
      <c r="R24" s="802"/>
      <c r="S24" s="801"/>
      <c r="T24" s="1078"/>
      <c r="U24" s="1079" t="str">
        <f t="shared" si="0"/>
        <v/>
      </c>
      <c r="V24" s="1067">
        <v>12</v>
      </c>
    </row>
    <row r="25" spans="1:22" ht="18" x14ac:dyDescent="0.2">
      <c r="A25" s="800">
        <v>13</v>
      </c>
      <c r="B25" s="1077"/>
      <c r="C25" s="1081"/>
      <c r="D25" s="1064"/>
      <c r="E25" s="1065"/>
      <c r="F25" s="802"/>
      <c r="G25" s="803"/>
      <c r="H25" s="804"/>
      <c r="I25" s="801"/>
      <c r="J25" s="802"/>
      <c r="K25" s="803"/>
      <c r="L25" s="804"/>
      <c r="M25" s="801"/>
      <c r="N25" s="1066"/>
      <c r="O25" s="803"/>
      <c r="P25" s="804"/>
      <c r="Q25" s="801"/>
      <c r="R25" s="802"/>
      <c r="S25" s="801"/>
      <c r="T25" s="1078"/>
      <c r="U25" s="1079" t="str">
        <f t="shared" si="0"/>
        <v/>
      </c>
      <c r="V25" s="1067">
        <v>13</v>
      </c>
    </row>
    <row r="26" spans="1:22" ht="18.75" thickBot="1" x14ac:dyDescent="0.25">
      <c r="A26" s="805"/>
      <c r="B26" s="806"/>
      <c r="C26" s="807"/>
      <c r="D26" s="808"/>
      <c r="E26" s="809"/>
      <c r="F26" s="810"/>
      <c r="G26" s="811"/>
      <c r="H26" s="812"/>
      <c r="I26" s="809"/>
      <c r="J26" s="810"/>
      <c r="K26" s="811"/>
      <c r="L26" s="812"/>
      <c r="M26" s="809"/>
      <c r="N26" s="810"/>
      <c r="O26" s="809"/>
      <c r="P26" s="812"/>
      <c r="Q26" s="809"/>
      <c r="R26" s="810"/>
      <c r="S26" s="809"/>
      <c r="T26" s="813" t="str">
        <f t="shared" ref="T16:T26" si="1">IF(ISNUMBER(D26)=TRUE,SUM(D26,F26,H26,J26,L26,N26,P26,R26),"")</f>
        <v/>
      </c>
      <c r="U26" s="814" t="str">
        <f t="shared" ref="U19:U26" si="2">IF(OR(ISNUMBER(E26)=TRUE,ISNUMBER(G26)=TRUE,ISNUMBER(I26)=TRUE,ISNUMBER(K26)=TRUE,ISNUMBER(M26)=TRUE,ISNUMBER(O26)=TRUE,ISNUMBER(Q26)=TRUE,ISNUMBER(S26)=TRUE),SUM(E26,G26,I26,K26,M26,O26,Q26,S26),"")</f>
        <v/>
      </c>
      <c r="V26" s="815" t="str">
        <f t="shared" ref="V26" si="3">IF(ISNUMBER(AA26)=TRUE,AA26,"")</f>
        <v/>
      </c>
    </row>
    <row r="27" spans="1:22" ht="18.75" thickTop="1" x14ac:dyDescent="0.2">
      <c r="A27" s="68"/>
      <c r="B27" s="69"/>
      <c r="C27" s="69"/>
      <c r="D27" s="70"/>
      <c r="E27" s="816">
        <f>SUM(E13:E26)</f>
        <v>0</v>
      </c>
      <c r="F27" s="816"/>
      <c r="G27" s="816">
        <f>SUM(G13:G26)</f>
        <v>0</v>
      </c>
      <c r="H27" s="816"/>
      <c r="I27" s="816">
        <f>SUM(I13:I26)</f>
        <v>0</v>
      </c>
      <c r="J27" s="816"/>
      <c r="K27" s="816">
        <f>SUM(K13:K26)</f>
        <v>0</v>
      </c>
      <c r="L27" s="816"/>
      <c r="M27" s="816">
        <f>SUM(M13:M26)</f>
        <v>0</v>
      </c>
      <c r="N27" s="816"/>
      <c r="O27" s="816">
        <f>SUM(O13:O26)</f>
        <v>0</v>
      </c>
      <c r="P27" s="816"/>
      <c r="Q27" s="816">
        <f>SUM(Q13:Q26)</f>
        <v>0</v>
      </c>
      <c r="R27" s="816"/>
      <c r="S27" s="816">
        <f>SUM(S13:S26)</f>
        <v>0</v>
      </c>
      <c r="T27" s="70"/>
      <c r="U27" s="816">
        <f>SUM(U13:U26)</f>
        <v>0</v>
      </c>
      <c r="V27" s="71"/>
    </row>
  </sheetData>
  <mergeCells count="28">
    <mergeCell ref="H8:I8"/>
    <mergeCell ref="D9:E9"/>
    <mergeCell ref="F9:G9"/>
    <mergeCell ref="H9:I9"/>
    <mergeCell ref="A8:A11"/>
    <mergeCell ref="B8:B11"/>
    <mergeCell ref="C8:C11"/>
    <mergeCell ref="D8:E8"/>
    <mergeCell ref="F8:G8"/>
    <mergeCell ref="D10:E10"/>
    <mergeCell ref="F10:G10"/>
    <mergeCell ref="H10:I10"/>
    <mergeCell ref="T8:V10"/>
    <mergeCell ref="J9:K9"/>
    <mergeCell ref="L9:M9"/>
    <mergeCell ref="N9:O9"/>
    <mergeCell ref="P9:Q9"/>
    <mergeCell ref="J8:K8"/>
    <mergeCell ref="L8:M8"/>
    <mergeCell ref="N8:O8"/>
    <mergeCell ref="P8:Q8"/>
    <mergeCell ref="R8:S8"/>
    <mergeCell ref="R9:S9"/>
    <mergeCell ref="J10:K10"/>
    <mergeCell ref="L10:M10"/>
    <mergeCell ref="N10:O10"/>
    <mergeCell ref="P10:Q10"/>
    <mergeCell ref="R10:S10"/>
  </mergeCells>
  <dataValidations count="1">
    <dataValidation allowBlank="1" showInputMessage="1" showErrorMessage="1" promptTitle="POZOR!" prompt="Polje sadrži formulu!_x000a_U polja u ovom dijelu ne upisujte i ne mjenjajte ništa!" sqref="T13:V26" xr:uid="{6D9613D1-0868-49A0-B930-6DB1ACA2AEEB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V29"/>
  <sheetViews>
    <sheetView topLeftCell="A4" workbookViewId="0">
      <selection activeCell="W31" sqref="W31"/>
    </sheetView>
  </sheetViews>
  <sheetFormatPr defaultRowHeight="12.75" x14ac:dyDescent="0.2"/>
  <cols>
    <col min="1" max="1" width="6.85546875" customWidth="1"/>
    <col min="2" max="2" width="51.42578125" customWidth="1"/>
    <col min="3" max="3" width="25.7109375" customWidth="1"/>
    <col min="4" max="4" width="6.5703125" customWidth="1"/>
    <col min="5" max="5" width="4.7109375" customWidth="1"/>
    <col min="6" max="6" width="6.85546875" customWidth="1"/>
    <col min="7" max="7" width="4.85546875" customWidth="1"/>
    <col min="8" max="8" width="6.85546875" customWidth="1"/>
    <col min="9" max="9" width="4.7109375" customWidth="1"/>
    <col min="10" max="10" width="7.28515625" customWidth="1"/>
    <col min="11" max="11" width="5" customWidth="1"/>
    <col min="12" max="12" width="8" customWidth="1"/>
    <col min="13" max="13" width="5" customWidth="1"/>
    <col min="14" max="14" width="8" customWidth="1"/>
    <col min="15" max="15" width="5" customWidth="1"/>
    <col min="16" max="16" width="7.85546875" customWidth="1"/>
    <col min="17" max="17" width="4.85546875" customWidth="1"/>
    <col min="18" max="18" width="7.85546875" customWidth="1"/>
    <col min="19" max="19" width="5" customWidth="1"/>
    <col min="20" max="20" width="8.7109375" customWidth="1"/>
    <col min="21" max="21" width="6" customWidth="1"/>
    <col min="22" max="22" width="6.42578125" customWidth="1"/>
    <col min="23" max="23" width="7.85546875" customWidth="1"/>
    <col min="25" max="25" width="8.42578125" customWidth="1"/>
    <col min="26" max="26" width="8" customWidth="1"/>
    <col min="27" max="27" width="7.5703125" customWidth="1"/>
    <col min="28" max="29" width="7.85546875" customWidth="1"/>
    <col min="30" max="30" width="7.5703125" customWidth="1"/>
    <col min="32" max="32" width="9" customWidth="1"/>
    <col min="33" max="33" width="8" customWidth="1"/>
    <col min="34" max="34" width="8.28515625" customWidth="1"/>
    <col min="35" max="35" width="7.28515625" customWidth="1"/>
    <col min="36" max="36" width="9" customWidth="1"/>
    <col min="37" max="37" width="7.7109375" customWidth="1"/>
    <col min="38" max="38" width="8.5703125" customWidth="1"/>
  </cols>
  <sheetData>
    <row r="1" spans="1:22" hidden="1" x14ac:dyDescent="0.2"/>
    <row r="2" spans="1:22" hidden="1" x14ac:dyDescent="0.2"/>
    <row r="3" spans="1:22" hidden="1" x14ac:dyDescent="0.2"/>
    <row r="8" spans="1:22" ht="20.25" x14ac:dyDescent="0.3">
      <c r="E8" s="104" t="s">
        <v>77</v>
      </c>
      <c r="F8" s="104"/>
      <c r="G8" s="104"/>
      <c r="H8" s="104"/>
      <c r="I8" s="104"/>
      <c r="J8" s="104"/>
      <c r="K8" s="104"/>
    </row>
    <row r="9" spans="1:22" ht="20.25" x14ac:dyDescent="0.3">
      <c r="E9" s="104"/>
      <c r="F9" s="104"/>
      <c r="G9" s="104"/>
      <c r="H9" s="104"/>
      <c r="I9" s="104"/>
      <c r="J9" s="104"/>
      <c r="K9" s="104"/>
    </row>
    <row r="10" spans="1:22" ht="20.25" x14ac:dyDescent="0.3">
      <c r="E10" s="104"/>
      <c r="F10" s="104" t="s">
        <v>269</v>
      </c>
      <c r="G10" s="104"/>
      <c r="H10" s="104"/>
      <c r="I10" s="104"/>
      <c r="J10" s="104"/>
      <c r="K10" s="104"/>
    </row>
    <row r="11" spans="1:22" ht="20.25" x14ac:dyDescent="0.3">
      <c r="E11" s="104"/>
      <c r="F11" s="104"/>
      <c r="G11" s="104"/>
      <c r="H11" s="104"/>
      <c r="I11" s="104"/>
      <c r="J11" s="104"/>
      <c r="K11" s="104"/>
    </row>
    <row r="13" spans="1:22" ht="13.5" thickBot="1" x14ac:dyDescent="0.25"/>
    <row r="14" spans="1:22" ht="16.5" customHeight="1" thickTop="1" x14ac:dyDescent="0.2">
      <c r="A14" s="1518" t="s">
        <v>4</v>
      </c>
      <c r="B14" s="893"/>
      <c r="C14" s="1521" t="s">
        <v>181</v>
      </c>
      <c r="D14" s="1292" t="s">
        <v>6</v>
      </c>
      <c r="E14" s="1293"/>
      <c r="F14" s="1290" t="s">
        <v>7</v>
      </c>
      <c r="G14" s="1291"/>
      <c r="H14" s="1292" t="s">
        <v>8</v>
      </c>
      <c r="I14" s="1293"/>
      <c r="J14" s="1290" t="s">
        <v>9</v>
      </c>
      <c r="K14" s="1291"/>
      <c r="L14" s="1516" t="s">
        <v>10</v>
      </c>
      <c r="M14" s="1517"/>
      <c r="N14" s="1516" t="s">
        <v>11</v>
      </c>
      <c r="O14" s="1517"/>
      <c r="P14" s="1516" t="s">
        <v>12</v>
      </c>
      <c r="Q14" s="1517"/>
      <c r="R14" s="1516" t="s">
        <v>13</v>
      </c>
      <c r="S14" s="1517"/>
      <c r="T14" s="1346" t="s">
        <v>14</v>
      </c>
      <c r="U14" s="1347"/>
      <c r="V14" s="1348"/>
    </row>
    <row r="15" spans="1:22" ht="30.75" customHeight="1" x14ac:dyDescent="0.25">
      <c r="A15" s="1519"/>
      <c r="B15" s="894"/>
      <c r="C15" s="1522"/>
      <c r="D15" s="1512"/>
      <c r="E15" s="1513"/>
      <c r="F15" s="1512"/>
      <c r="G15" s="1513"/>
      <c r="H15" s="1512"/>
      <c r="I15" s="1513"/>
      <c r="J15" s="1512"/>
      <c r="K15" s="1513"/>
      <c r="L15" s="1514"/>
      <c r="M15" s="1515"/>
      <c r="N15" s="1514"/>
      <c r="O15" s="1515"/>
      <c r="P15" s="1514"/>
      <c r="Q15" s="1515"/>
      <c r="R15" s="1514"/>
      <c r="S15" s="1515"/>
      <c r="T15" s="1349"/>
      <c r="U15" s="1350"/>
      <c r="V15" s="1351"/>
    </row>
    <row r="16" spans="1:22" ht="15" customHeight="1" x14ac:dyDescent="0.25">
      <c r="A16" s="1520"/>
      <c r="B16" s="894" t="s">
        <v>182</v>
      </c>
      <c r="C16" s="1523"/>
      <c r="D16" s="190"/>
      <c r="E16" s="191"/>
      <c r="F16" s="192"/>
      <c r="G16" s="193"/>
      <c r="H16" s="194"/>
      <c r="I16" s="195"/>
      <c r="J16" s="192"/>
      <c r="K16" s="193"/>
      <c r="L16" s="194"/>
      <c r="M16" s="195"/>
      <c r="N16" s="192"/>
      <c r="O16" s="193"/>
      <c r="P16" s="194"/>
      <c r="Q16" s="195"/>
      <c r="R16" s="192"/>
      <c r="S16" s="195"/>
      <c r="T16" s="194"/>
      <c r="U16" s="196"/>
      <c r="V16" s="197"/>
    </row>
    <row r="17" spans="1:22" ht="15.75" x14ac:dyDescent="0.2">
      <c r="A17" s="895"/>
      <c r="B17" s="896"/>
      <c r="C17" s="199"/>
      <c r="D17" s="190" t="s">
        <v>15</v>
      </c>
      <c r="E17" s="191" t="s">
        <v>183</v>
      </c>
      <c r="F17" s="200" t="s">
        <v>15</v>
      </c>
      <c r="G17" s="201" t="s">
        <v>183</v>
      </c>
      <c r="H17" s="190" t="s">
        <v>15</v>
      </c>
      <c r="I17" s="191" t="s">
        <v>183</v>
      </c>
      <c r="J17" s="200" t="s">
        <v>15</v>
      </c>
      <c r="K17" s="201" t="s">
        <v>183</v>
      </c>
      <c r="L17" s="190" t="s">
        <v>15</v>
      </c>
      <c r="M17" s="191" t="s">
        <v>183</v>
      </c>
      <c r="N17" s="200" t="s">
        <v>15</v>
      </c>
      <c r="O17" s="201" t="s">
        <v>183</v>
      </c>
      <c r="P17" s="190" t="s">
        <v>15</v>
      </c>
      <c r="Q17" s="191" t="s">
        <v>183</v>
      </c>
      <c r="R17" s="200" t="s">
        <v>15</v>
      </c>
      <c r="S17" s="191" t="s">
        <v>183</v>
      </c>
      <c r="T17" s="190" t="s">
        <v>15</v>
      </c>
      <c r="U17" s="202" t="s">
        <v>183</v>
      </c>
      <c r="V17" s="897" t="s">
        <v>18</v>
      </c>
    </row>
    <row r="18" spans="1:22" ht="16.5" thickBot="1" x14ac:dyDescent="0.25">
      <c r="A18" s="898"/>
      <c r="B18" s="899"/>
      <c r="C18" s="205"/>
      <c r="D18" s="132"/>
      <c r="E18" s="206"/>
      <c r="F18" s="132"/>
      <c r="G18" s="207"/>
      <c r="H18" s="132"/>
      <c r="I18" s="206"/>
      <c r="J18" s="132"/>
      <c r="K18" s="207"/>
      <c r="L18" s="132"/>
      <c r="M18" s="206"/>
      <c r="N18" s="132"/>
      <c r="O18" s="207"/>
      <c r="P18" s="132"/>
      <c r="Q18" s="206"/>
      <c r="R18" s="132"/>
      <c r="S18" s="206"/>
      <c r="T18" s="132"/>
      <c r="U18" s="208"/>
      <c r="V18" s="115"/>
    </row>
    <row r="19" spans="1:22" ht="17.25" thickTop="1" x14ac:dyDescent="0.2">
      <c r="A19" s="209">
        <v>1</v>
      </c>
      <c r="B19" s="900"/>
      <c r="C19" s="904"/>
      <c r="D19" s="1124"/>
      <c r="E19" s="1128"/>
      <c r="F19" s="1125"/>
      <c r="G19" s="1129"/>
      <c r="H19" s="1124"/>
      <c r="I19" s="1128"/>
      <c r="J19" s="1125"/>
      <c r="K19" s="1129"/>
      <c r="L19" s="1126"/>
      <c r="M19" s="1128"/>
      <c r="N19" s="1127"/>
      <c r="O19" s="1129"/>
      <c r="P19" s="1073"/>
      <c r="Q19" s="1130"/>
      <c r="R19" s="1074"/>
      <c r="S19" s="1131"/>
      <c r="T19" s="1075"/>
      <c r="U19" s="1132"/>
      <c r="V19" s="161">
        <v>1</v>
      </c>
    </row>
    <row r="20" spans="1:22" ht="16.5" x14ac:dyDescent="0.2">
      <c r="A20" s="210">
        <v>2</v>
      </c>
      <c r="B20" s="1133"/>
      <c r="C20" s="904"/>
      <c r="D20" s="1124"/>
      <c r="E20" s="1128"/>
      <c r="F20" s="1125"/>
      <c r="G20" s="1129"/>
      <c r="H20" s="1124"/>
      <c r="I20" s="1152"/>
      <c r="J20" s="1125"/>
      <c r="K20" s="1129"/>
      <c r="L20" s="1126"/>
      <c r="M20" s="1128"/>
      <c r="N20" s="1127"/>
      <c r="O20" s="1129"/>
      <c r="P20" s="1073"/>
      <c r="Q20" s="1130"/>
      <c r="R20" s="1074"/>
      <c r="S20" s="1131"/>
      <c r="T20" s="1075"/>
      <c r="U20" s="1153"/>
      <c r="V20" s="161">
        <v>2</v>
      </c>
    </row>
    <row r="21" spans="1:22" ht="16.5" x14ac:dyDescent="0.2">
      <c r="A21" s="210">
        <v>3</v>
      </c>
      <c r="B21" s="901"/>
      <c r="C21" s="903"/>
      <c r="D21" s="1124"/>
      <c r="E21" s="1128"/>
      <c r="F21" s="1125"/>
      <c r="G21" s="1129"/>
      <c r="H21" s="1124"/>
      <c r="I21" s="1128"/>
      <c r="J21" s="1125"/>
      <c r="K21" s="1129"/>
      <c r="L21" s="1126"/>
      <c r="M21" s="1128"/>
      <c r="N21" s="1127"/>
      <c r="O21" s="1129"/>
      <c r="P21" s="1073"/>
      <c r="Q21" s="1130"/>
      <c r="R21" s="1074"/>
      <c r="S21" s="1131"/>
      <c r="T21" s="1075"/>
      <c r="U21" s="1132"/>
      <c r="V21" s="161">
        <v>3</v>
      </c>
    </row>
    <row r="22" spans="1:22" ht="16.5" x14ac:dyDescent="0.2">
      <c r="A22" s="210">
        <v>4</v>
      </c>
      <c r="B22" s="901"/>
      <c r="C22" s="903"/>
      <c r="D22" s="1124"/>
      <c r="E22" s="1128"/>
      <c r="F22" s="1125"/>
      <c r="G22" s="1129"/>
      <c r="H22" s="1124"/>
      <c r="I22" s="1128"/>
      <c r="J22" s="1125"/>
      <c r="K22" s="1129"/>
      <c r="L22" s="1126"/>
      <c r="M22" s="1128"/>
      <c r="N22" s="1127"/>
      <c r="O22" s="1129"/>
      <c r="P22" s="1073"/>
      <c r="Q22" s="1130"/>
      <c r="R22" s="1074"/>
      <c r="S22" s="1131"/>
      <c r="T22" s="1075"/>
      <c r="U22" s="1132"/>
      <c r="V22" s="161">
        <v>4</v>
      </c>
    </row>
    <row r="23" spans="1:22" ht="16.5" x14ac:dyDescent="0.2">
      <c r="A23" s="210">
        <v>5</v>
      </c>
      <c r="B23" s="901"/>
      <c r="C23" s="903"/>
      <c r="D23" s="1124"/>
      <c r="E23" s="1128"/>
      <c r="F23" s="1125"/>
      <c r="G23" s="1129"/>
      <c r="H23" s="1124"/>
      <c r="I23" s="1128"/>
      <c r="J23" s="1125"/>
      <c r="K23" s="1129"/>
      <c r="L23" s="1126"/>
      <c r="M23" s="1128"/>
      <c r="N23" s="1127"/>
      <c r="O23" s="1129"/>
      <c r="P23" s="1073"/>
      <c r="Q23" s="1130"/>
      <c r="R23" s="1074"/>
      <c r="S23" s="1131"/>
      <c r="T23" s="1075"/>
      <c r="U23" s="1132"/>
      <c r="V23" s="161">
        <v>5</v>
      </c>
    </row>
    <row r="24" spans="1:22" ht="16.5" x14ac:dyDescent="0.2">
      <c r="A24" s="210">
        <v>6</v>
      </c>
      <c r="B24" s="901"/>
      <c r="C24" s="903"/>
      <c r="D24" s="1124"/>
      <c r="E24" s="1152"/>
      <c r="F24" s="1125"/>
      <c r="G24" s="1129"/>
      <c r="H24" s="1124"/>
      <c r="I24" s="1128"/>
      <c r="J24" s="1125"/>
      <c r="K24" s="1129"/>
      <c r="L24" s="1126"/>
      <c r="M24" s="1128"/>
      <c r="N24" s="1127"/>
      <c r="O24" s="1129"/>
      <c r="P24" s="1073"/>
      <c r="Q24" s="1130"/>
      <c r="R24" s="1074"/>
      <c r="S24" s="1151"/>
      <c r="T24" s="1075"/>
      <c r="U24" s="1132"/>
      <c r="V24" s="161">
        <v>6</v>
      </c>
    </row>
    <row r="25" spans="1:22" ht="16.5" x14ac:dyDescent="0.2">
      <c r="A25" s="210">
        <v>7</v>
      </c>
      <c r="B25" s="901"/>
      <c r="C25" s="903"/>
      <c r="D25" s="1124"/>
      <c r="E25" s="1128"/>
      <c r="F25" s="1125"/>
      <c r="G25" s="1129"/>
      <c r="H25" s="1124"/>
      <c r="I25" s="1152"/>
      <c r="J25" s="1125"/>
      <c r="K25" s="1129"/>
      <c r="L25" s="1126"/>
      <c r="M25" s="1128"/>
      <c r="N25" s="1127"/>
      <c r="O25" s="1129"/>
      <c r="P25" s="1073"/>
      <c r="Q25" s="1130"/>
      <c r="R25" s="1074"/>
      <c r="S25" s="1151"/>
      <c r="T25" s="1075"/>
      <c r="U25" s="1153"/>
      <c r="V25" s="161">
        <v>7</v>
      </c>
    </row>
    <row r="26" spans="1:22" ht="16.5" x14ac:dyDescent="0.2">
      <c r="A26" s="210">
        <v>8</v>
      </c>
      <c r="B26" s="901"/>
      <c r="C26" s="903"/>
      <c r="D26" s="1124"/>
      <c r="E26" s="1128"/>
      <c r="F26" s="1125"/>
      <c r="G26" s="1129"/>
      <c r="H26" s="1124"/>
      <c r="I26" s="1128"/>
      <c r="J26" s="1125"/>
      <c r="K26" s="1129"/>
      <c r="L26" s="1126"/>
      <c r="M26" s="1128"/>
      <c r="N26" s="1127"/>
      <c r="O26" s="1129"/>
      <c r="P26" s="1073"/>
      <c r="Q26" s="1130"/>
      <c r="R26" s="1074"/>
      <c r="S26" s="1131"/>
      <c r="T26" s="1075"/>
      <c r="U26" s="1132"/>
      <c r="V26" s="161">
        <v>8</v>
      </c>
    </row>
    <row r="27" spans="1:22" ht="16.5" x14ac:dyDescent="0.2">
      <c r="A27" s="210">
        <v>9</v>
      </c>
      <c r="B27" s="901"/>
      <c r="C27" s="903"/>
      <c r="D27" s="1124"/>
      <c r="E27" s="1128"/>
      <c r="F27" s="1125"/>
      <c r="G27" s="1129"/>
      <c r="H27" s="1124"/>
      <c r="I27" s="1128"/>
      <c r="J27" s="1125"/>
      <c r="K27" s="1129"/>
      <c r="L27" s="1126"/>
      <c r="M27" s="1128"/>
      <c r="N27" s="1127"/>
      <c r="O27" s="1129"/>
      <c r="P27" s="1073"/>
      <c r="Q27" s="1130"/>
      <c r="R27" s="1074"/>
      <c r="S27" s="1131"/>
      <c r="T27" s="1075"/>
      <c r="U27" s="1132"/>
      <c r="V27" s="161">
        <v>9</v>
      </c>
    </row>
    <row r="28" spans="1:22" ht="17.25" thickBot="1" x14ac:dyDescent="0.25">
      <c r="A28" s="902"/>
      <c r="B28" s="906"/>
      <c r="C28" s="905"/>
      <c r="D28" s="1072"/>
      <c r="E28" s="1069"/>
      <c r="F28" s="1072"/>
      <c r="G28" s="1069"/>
      <c r="H28" s="1072"/>
      <c r="I28" s="125"/>
      <c r="J28" s="1072"/>
      <c r="K28" s="1069"/>
      <c r="L28" s="1068"/>
      <c r="M28" s="1069"/>
      <c r="N28" s="1068"/>
      <c r="O28" s="1069"/>
      <c r="P28" s="1068"/>
      <c r="Q28" s="1069"/>
      <c r="R28" s="1068"/>
      <c r="S28" s="1069"/>
      <c r="T28" s="1070" t="str">
        <f t="shared" ref="T28:U28" si="0">IF(ISNUMBER(D28)=TRUE,SUM(D28,F28,H28,J28,L28,N28,P28,R28),"")</f>
        <v/>
      </c>
      <c r="U28" s="1071" t="str">
        <f t="shared" si="0"/>
        <v/>
      </c>
      <c r="V28" s="126" t="str">
        <f t="shared" ref="V28" si="1">IF(ISNUMBER(AB28)= TRUE,AB28,"")</f>
        <v/>
      </c>
    </row>
    <row r="29" spans="1:22" ht="13.5" thickTop="1" x14ac:dyDescent="0.2"/>
  </sheetData>
  <sortState xmlns:xlrd2="http://schemas.microsoft.com/office/spreadsheetml/2017/richdata2" ref="B19:U27">
    <sortCondition descending="1" ref="T19:T27"/>
    <sortCondition ref="U19:U27"/>
  </sortState>
  <mergeCells count="19">
    <mergeCell ref="A14:A16"/>
    <mergeCell ref="C14:C16"/>
    <mergeCell ref="D14:E14"/>
    <mergeCell ref="F14:G14"/>
    <mergeCell ref="H14:I14"/>
    <mergeCell ref="T14:V15"/>
    <mergeCell ref="D15:E15"/>
    <mergeCell ref="F15:G15"/>
    <mergeCell ref="H15:I15"/>
    <mergeCell ref="J15:K15"/>
    <mergeCell ref="L15:M15"/>
    <mergeCell ref="J14:K14"/>
    <mergeCell ref="N15:O15"/>
    <mergeCell ref="P15:Q15"/>
    <mergeCell ref="R15:S15"/>
    <mergeCell ref="L14:M14"/>
    <mergeCell ref="N14:O14"/>
    <mergeCell ref="P14:Q14"/>
    <mergeCell ref="R14:S14"/>
  </mergeCells>
  <phoneticPr fontId="5" type="noConversion"/>
  <pageMargins left="0.7" right="0.7" top="0.75" bottom="0.75" header="0.3" footer="0.3"/>
  <pageSetup paperSize="9" orientation="landscape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Q28"/>
  <sheetViews>
    <sheetView workbookViewId="0">
      <selection activeCell="T13" sqref="T13"/>
    </sheetView>
  </sheetViews>
  <sheetFormatPr defaultRowHeight="12.75" x14ac:dyDescent="0.2"/>
  <cols>
    <col min="1" max="1" width="4.7109375" customWidth="1"/>
    <col min="2" max="2" width="36.710937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855468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0.85546875" customWidth="1"/>
    <col min="15" max="15" width="5.7109375" customWidth="1"/>
    <col min="16" max="16" width="10.7109375" customWidth="1"/>
    <col min="17" max="17" width="10" customWidth="1"/>
  </cols>
  <sheetData>
    <row r="2" spans="1:17" ht="20.25" x14ac:dyDescent="0.3">
      <c r="D2" s="104" t="s">
        <v>73</v>
      </c>
      <c r="E2" s="104"/>
      <c r="F2" s="104"/>
      <c r="G2" s="104"/>
      <c r="H2" s="104"/>
      <c r="I2" s="104"/>
      <c r="J2" s="104"/>
    </row>
    <row r="3" spans="1:17" ht="20.25" x14ac:dyDescent="0.3">
      <c r="D3" s="104"/>
      <c r="E3" s="104"/>
      <c r="F3" s="104"/>
      <c r="G3" s="104"/>
      <c r="H3" s="104"/>
      <c r="I3" s="104"/>
      <c r="J3" s="104"/>
    </row>
    <row r="4" spans="1:17" ht="20.25" x14ac:dyDescent="0.3">
      <c r="D4" s="104"/>
      <c r="E4" s="104" t="s">
        <v>547</v>
      </c>
      <c r="F4" s="104"/>
      <c r="G4" s="104"/>
      <c r="H4" s="104"/>
      <c r="I4" s="104"/>
      <c r="J4" s="104"/>
    </row>
    <row r="5" spans="1:17" ht="20.25" x14ac:dyDescent="0.3">
      <c r="D5" s="104"/>
      <c r="E5" s="104"/>
      <c r="F5" s="104"/>
      <c r="G5" s="104"/>
      <c r="H5" s="104"/>
      <c r="I5" s="104"/>
      <c r="J5" s="104"/>
    </row>
    <row r="6" spans="1:17" ht="13.5" thickBot="1" x14ac:dyDescent="0.25"/>
    <row r="7" spans="1:17" ht="18.75" customHeight="1" thickTop="1" x14ac:dyDescent="0.2">
      <c r="A7" s="1530" t="s">
        <v>4</v>
      </c>
      <c r="B7" s="1298" t="s">
        <v>5</v>
      </c>
      <c r="C7" s="1532" t="s">
        <v>6</v>
      </c>
      <c r="D7" s="1533"/>
      <c r="E7" s="1532" t="s">
        <v>7</v>
      </c>
      <c r="F7" s="1533"/>
      <c r="G7" s="1532" t="s">
        <v>8</v>
      </c>
      <c r="H7" s="1533"/>
      <c r="I7" s="1532" t="s">
        <v>9</v>
      </c>
      <c r="J7" s="1533"/>
      <c r="K7" s="1532" t="s">
        <v>10</v>
      </c>
      <c r="L7" s="1533"/>
      <c r="M7" s="1532" t="s">
        <v>11</v>
      </c>
      <c r="N7" s="1533"/>
      <c r="O7" s="1524" t="s">
        <v>14</v>
      </c>
      <c r="P7" s="1525"/>
      <c r="Q7" s="1526"/>
    </row>
    <row r="8" spans="1:17" ht="29.25" customHeight="1" x14ac:dyDescent="0.2">
      <c r="A8" s="1531"/>
      <c r="B8" s="1299"/>
      <c r="C8" s="1306"/>
      <c r="D8" s="1307"/>
      <c r="E8" s="1306"/>
      <c r="F8" s="1307"/>
      <c r="G8" s="1306"/>
      <c r="H8" s="1307"/>
      <c r="I8" s="1306"/>
      <c r="J8" s="1307"/>
      <c r="K8" s="1306"/>
      <c r="L8" s="1307"/>
      <c r="M8" s="1306"/>
      <c r="N8" s="1307"/>
      <c r="O8" s="1527"/>
      <c r="P8" s="1528"/>
      <c r="Q8" s="1529"/>
    </row>
    <row r="9" spans="1:17" ht="8.25" customHeight="1" x14ac:dyDescent="0.2">
      <c r="A9" s="1531"/>
      <c r="B9" s="1299"/>
      <c r="C9" s="190"/>
      <c r="D9" s="191"/>
      <c r="E9" s="192"/>
      <c r="F9" s="193"/>
      <c r="G9" s="194"/>
      <c r="H9" s="195"/>
      <c r="I9" s="192"/>
      <c r="J9" s="193"/>
      <c r="K9" s="194"/>
      <c r="L9" s="195"/>
      <c r="M9" s="192"/>
      <c r="N9" s="193"/>
      <c r="O9" s="194"/>
      <c r="P9" s="196"/>
      <c r="Q9" s="197"/>
    </row>
    <row r="10" spans="1:17" ht="16.5" customHeight="1" x14ac:dyDescent="0.2">
      <c r="A10" s="198"/>
      <c r="B10" s="199"/>
      <c r="C10" s="190" t="s">
        <v>15</v>
      </c>
      <c r="D10" s="191" t="s">
        <v>16</v>
      </c>
      <c r="E10" s="200" t="s">
        <v>15</v>
      </c>
      <c r="F10" s="201" t="s">
        <v>16</v>
      </c>
      <c r="G10" s="190" t="s">
        <v>15</v>
      </c>
      <c r="H10" s="191" t="s">
        <v>16</v>
      </c>
      <c r="I10" s="200" t="s">
        <v>15</v>
      </c>
      <c r="J10" s="201" t="s">
        <v>16</v>
      </c>
      <c r="K10" s="190" t="s">
        <v>15</v>
      </c>
      <c r="L10" s="191" t="s">
        <v>16</v>
      </c>
      <c r="M10" s="200" t="s">
        <v>15</v>
      </c>
      <c r="N10" s="201" t="s">
        <v>16</v>
      </c>
      <c r="O10" s="190" t="s">
        <v>15</v>
      </c>
      <c r="P10" s="202" t="s">
        <v>17</v>
      </c>
      <c r="Q10" s="203" t="s">
        <v>18</v>
      </c>
    </row>
    <row r="11" spans="1:17" ht="9" customHeight="1" thickBot="1" x14ac:dyDescent="0.25">
      <c r="A11" s="204"/>
      <c r="B11" s="205"/>
      <c r="C11" s="132"/>
      <c r="D11" s="206"/>
      <c r="E11" s="132"/>
      <c r="F11" s="207"/>
      <c r="G11" s="132"/>
      <c r="H11" s="206"/>
      <c r="I11" s="132"/>
      <c r="J11" s="207"/>
      <c r="K11" s="132"/>
      <c r="L11" s="206"/>
      <c r="M11" s="132"/>
      <c r="N11" s="207"/>
      <c r="O11" s="132"/>
      <c r="P11" s="208"/>
      <c r="Q11" s="115"/>
    </row>
    <row r="12" spans="1:17" ht="41.25" customHeight="1" thickTop="1" x14ac:dyDescent="0.2">
      <c r="A12" s="209">
        <v>1</v>
      </c>
      <c r="B12" s="712" t="s">
        <v>548</v>
      </c>
      <c r="C12" s="75">
        <v>2</v>
      </c>
      <c r="D12" s="1534">
        <v>6.63</v>
      </c>
      <c r="E12" s="77">
        <v>2</v>
      </c>
      <c r="F12" s="1536">
        <v>6.76</v>
      </c>
      <c r="G12" s="75">
        <v>3</v>
      </c>
      <c r="H12" s="1534">
        <v>6.0949999999999998</v>
      </c>
      <c r="I12" s="77"/>
      <c r="J12" s="1536"/>
      <c r="K12" s="75"/>
      <c r="L12" s="1534"/>
      <c r="M12" s="77"/>
      <c r="N12" s="1536"/>
      <c r="O12" s="535">
        <f>C12+E12+G12+I12+K12+M12</f>
        <v>7</v>
      </c>
      <c r="P12" s="715">
        <f>D12+F12+H12+J12+L12+N12</f>
        <v>19.484999999999999</v>
      </c>
      <c r="Q12" s="714">
        <v>1</v>
      </c>
    </row>
    <row r="13" spans="1:17" ht="40.5" customHeight="1" x14ac:dyDescent="0.2">
      <c r="A13" s="210">
        <v>2</v>
      </c>
      <c r="B13" s="713" t="s">
        <v>549</v>
      </c>
      <c r="C13" s="79">
        <v>11</v>
      </c>
      <c r="D13" s="1535">
        <v>4.08</v>
      </c>
      <c r="E13" s="81">
        <v>13</v>
      </c>
      <c r="F13" s="1537">
        <v>3.41</v>
      </c>
      <c r="G13" s="79">
        <v>4</v>
      </c>
      <c r="H13" s="1535">
        <v>5.89</v>
      </c>
      <c r="I13" s="81"/>
      <c r="J13" s="1537"/>
      <c r="K13" s="79"/>
      <c r="L13" s="1535"/>
      <c r="M13" s="81"/>
      <c r="N13" s="1537"/>
      <c r="O13" s="716">
        <f>C13+E13+G13+I13+K13+M13</f>
        <v>28</v>
      </c>
      <c r="P13" s="717">
        <f>D13+F13+H13+J13+L13+N13</f>
        <v>13.379999999999999</v>
      </c>
      <c r="Q13" s="714">
        <v>2</v>
      </c>
    </row>
    <row r="14" spans="1:17" ht="40.5" customHeight="1" x14ac:dyDescent="0.2">
      <c r="A14" s="210">
        <v>3</v>
      </c>
      <c r="B14" s="713" t="s">
        <v>550</v>
      </c>
      <c r="C14" s="79">
        <v>1</v>
      </c>
      <c r="D14" s="1535">
        <v>7.08</v>
      </c>
      <c r="E14" s="81">
        <v>5</v>
      </c>
      <c r="F14" s="1537">
        <v>6.2549999999999999</v>
      </c>
      <c r="G14" s="79">
        <v>12</v>
      </c>
      <c r="H14" s="1535">
        <v>3.98</v>
      </c>
      <c r="I14" s="81"/>
      <c r="J14" s="1537"/>
      <c r="K14" s="79"/>
      <c r="L14" s="1535"/>
      <c r="M14" s="81"/>
      <c r="N14" s="1537"/>
      <c r="O14" s="716">
        <f t="shared" ref="O14:O27" si="0">C14+E14+G14+I14+K14+M14</f>
        <v>18</v>
      </c>
      <c r="P14" s="717">
        <f t="shared" ref="P14:P27" si="1">D14+F14+H14+J14+L14+N14</f>
        <v>17.315000000000001</v>
      </c>
      <c r="Q14" s="714">
        <v>3</v>
      </c>
    </row>
    <row r="15" spans="1:17" ht="40.5" customHeight="1" x14ac:dyDescent="0.2">
      <c r="A15" s="210">
        <v>4</v>
      </c>
      <c r="B15" s="713" t="s">
        <v>551</v>
      </c>
      <c r="C15" s="79">
        <v>5</v>
      </c>
      <c r="D15" s="1535">
        <v>5.0999999999999996</v>
      </c>
      <c r="E15" s="81">
        <v>7</v>
      </c>
      <c r="F15" s="1537">
        <v>5.65</v>
      </c>
      <c r="G15" s="79">
        <v>2</v>
      </c>
      <c r="H15" s="1535">
        <v>6.5149999999999997</v>
      </c>
      <c r="I15" s="81"/>
      <c r="J15" s="1537"/>
      <c r="K15" s="79"/>
      <c r="L15" s="1535"/>
      <c r="M15" s="81"/>
      <c r="N15" s="1537"/>
      <c r="O15" s="716">
        <f t="shared" si="0"/>
        <v>14</v>
      </c>
      <c r="P15" s="717">
        <f t="shared" si="1"/>
        <v>17.265000000000001</v>
      </c>
      <c r="Q15" s="714">
        <v>4</v>
      </c>
    </row>
    <row r="16" spans="1:17" ht="39.75" customHeight="1" x14ac:dyDescent="0.2">
      <c r="A16" s="210">
        <v>5</v>
      </c>
      <c r="B16" s="713" t="s">
        <v>552</v>
      </c>
      <c r="C16" s="79">
        <v>9</v>
      </c>
      <c r="D16" s="1535">
        <v>4.55</v>
      </c>
      <c r="E16" s="81">
        <v>12</v>
      </c>
      <c r="F16" s="1537">
        <v>4.2450000000000001</v>
      </c>
      <c r="G16" s="79">
        <v>9</v>
      </c>
      <c r="H16" s="1535">
        <v>4.33</v>
      </c>
      <c r="I16" s="81"/>
      <c r="J16" s="1537"/>
      <c r="K16" s="79"/>
      <c r="L16" s="1535"/>
      <c r="M16" s="81"/>
      <c r="N16" s="1537"/>
      <c r="O16" s="716">
        <f t="shared" si="0"/>
        <v>30</v>
      </c>
      <c r="P16" s="717">
        <f t="shared" si="1"/>
        <v>13.125</v>
      </c>
      <c r="Q16" s="714">
        <v>5</v>
      </c>
    </row>
    <row r="17" spans="1:17" ht="40.5" customHeight="1" x14ac:dyDescent="0.2">
      <c r="A17" s="210">
        <v>6</v>
      </c>
      <c r="B17" s="713" t="s">
        <v>553</v>
      </c>
      <c r="C17" s="79">
        <v>10</v>
      </c>
      <c r="D17" s="1535">
        <v>4.3499999999999996</v>
      </c>
      <c r="E17" s="81">
        <v>8</v>
      </c>
      <c r="F17" s="1537">
        <v>4.7949999999999999</v>
      </c>
      <c r="G17" s="79">
        <v>15</v>
      </c>
      <c r="H17" s="1535">
        <v>2.7349999999999999</v>
      </c>
      <c r="I17" s="81"/>
      <c r="J17" s="1537"/>
      <c r="K17" s="79"/>
      <c r="L17" s="1535"/>
      <c r="M17" s="81"/>
      <c r="N17" s="1537"/>
      <c r="O17" s="716">
        <f t="shared" si="0"/>
        <v>33</v>
      </c>
      <c r="P17" s="717">
        <f t="shared" si="1"/>
        <v>11.879999999999999</v>
      </c>
      <c r="Q17" s="714">
        <v>6</v>
      </c>
    </row>
    <row r="18" spans="1:17" ht="40.5" customHeight="1" x14ac:dyDescent="0.2">
      <c r="A18" s="210">
        <v>7</v>
      </c>
      <c r="B18" s="713" t="s">
        <v>554</v>
      </c>
      <c r="C18" s="79">
        <v>6</v>
      </c>
      <c r="D18" s="1535">
        <v>5.0449999999999999</v>
      </c>
      <c r="E18" s="81">
        <v>1</v>
      </c>
      <c r="F18" s="1537">
        <v>7.0350000000000001</v>
      </c>
      <c r="G18" s="79">
        <v>1</v>
      </c>
      <c r="H18" s="1535">
        <v>7.7549999999999999</v>
      </c>
      <c r="I18" s="81"/>
      <c r="J18" s="1537"/>
      <c r="K18" s="79"/>
      <c r="L18" s="1535"/>
      <c r="M18" s="81"/>
      <c r="N18" s="1537"/>
      <c r="O18" s="716">
        <f t="shared" si="0"/>
        <v>8</v>
      </c>
      <c r="P18" s="717">
        <f t="shared" si="1"/>
        <v>19.835000000000001</v>
      </c>
      <c r="Q18" s="714">
        <v>7</v>
      </c>
    </row>
    <row r="19" spans="1:17" ht="40.5" customHeight="1" x14ac:dyDescent="0.2">
      <c r="A19" s="210">
        <v>8</v>
      </c>
      <c r="B19" s="713" t="s">
        <v>555</v>
      </c>
      <c r="C19" s="79">
        <v>4</v>
      </c>
      <c r="D19" s="1535">
        <v>5.0999999999999996</v>
      </c>
      <c r="E19" s="81">
        <v>10</v>
      </c>
      <c r="F19" s="1537">
        <v>4.5549999999999997</v>
      </c>
      <c r="G19" s="79">
        <v>8</v>
      </c>
      <c r="H19" s="1535">
        <v>4.49</v>
      </c>
      <c r="I19" s="81"/>
      <c r="J19" s="1537"/>
      <c r="K19" s="79"/>
      <c r="L19" s="1535"/>
      <c r="M19" s="81"/>
      <c r="N19" s="1537"/>
      <c r="O19" s="716">
        <f t="shared" si="0"/>
        <v>22</v>
      </c>
      <c r="P19" s="717">
        <f t="shared" si="1"/>
        <v>14.145</v>
      </c>
      <c r="Q19" s="714">
        <v>8</v>
      </c>
    </row>
    <row r="20" spans="1:17" ht="39" customHeight="1" x14ac:dyDescent="0.2">
      <c r="A20" s="210">
        <v>9</v>
      </c>
      <c r="B20" s="713" t="s">
        <v>556</v>
      </c>
      <c r="C20" s="79">
        <v>15</v>
      </c>
      <c r="D20" s="1535">
        <v>1.835</v>
      </c>
      <c r="E20" s="81">
        <v>11</v>
      </c>
      <c r="F20" s="1537">
        <v>4.4050000000000002</v>
      </c>
      <c r="G20" s="79">
        <v>11</v>
      </c>
      <c r="H20" s="1535">
        <v>4.1449999999999996</v>
      </c>
      <c r="I20" s="81"/>
      <c r="J20" s="1537"/>
      <c r="K20" s="79"/>
      <c r="L20" s="1535"/>
      <c r="M20" s="81"/>
      <c r="N20" s="1537"/>
      <c r="O20" s="716">
        <f t="shared" si="0"/>
        <v>37</v>
      </c>
      <c r="P20" s="717">
        <f t="shared" si="1"/>
        <v>10.385</v>
      </c>
      <c r="Q20" s="714">
        <v>9</v>
      </c>
    </row>
    <row r="21" spans="1:17" ht="41.25" customHeight="1" x14ac:dyDescent="0.2">
      <c r="A21" s="210">
        <v>10</v>
      </c>
      <c r="B21" s="713" t="s">
        <v>557</v>
      </c>
      <c r="C21" s="79">
        <v>3</v>
      </c>
      <c r="D21" s="1535">
        <v>5.6749999999999998</v>
      </c>
      <c r="E21" s="81">
        <v>14</v>
      </c>
      <c r="F21" s="1537">
        <v>2.145</v>
      </c>
      <c r="G21" s="79">
        <v>16</v>
      </c>
      <c r="H21" s="1535">
        <v>2.37</v>
      </c>
      <c r="I21" s="81"/>
      <c r="J21" s="1537"/>
      <c r="K21" s="79"/>
      <c r="L21" s="1535"/>
      <c r="M21" s="81"/>
      <c r="N21" s="1537"/>
      <c r="O21" s="716">
        <f t="shared" si="0"/>
        <v>33</v>
      </c>
      <c r="P21" s="717">
        <f t="shared" si="1"/>
        <v>10.190000000000001</v>
      </c>
      <c r="Q21" s="714">
        <v>10</v>
      </c>
    </row>
    <row r="22" spans="1:17" ht="41.25" customHeight="1" x14ac:dyDescent="0.2">
      <c r="A22" s="210">
        <v>11</v>
      </c>
      <c r="B22" s="713" t="s">
        <v>558</v>
      </c>
      <c r="C22" s="79">
        <v>7</v>
      </c>
      <c r="D22" s="1535">
        <v>4.9000000000000004</v>
      </c>
      <c r="E22" s="81">
        <v>9</v>
      </c>
      <c r="F22" s="1537">
        <v>4.585</v>
      </c>
      <c r="G22" s="79">
        <v>6</v>
      </c>
      <c r="H22" s="1535">
        <v>5.1050000000000004</v>
      </c>
      <c r="I22" s="81"/>
      <c r="J22" s="1537"/>
      <c r="K22" s="79"/>
      <c r="L22" s="1535"/>
      <c r="M22" s="81"/>
      <c r="N22" s="1537"/>
      <c r="O22" s="716">
        <f t="shared" si="0"/>
        <v>22</v>
      </c>
      <c r="P22" s="717">
        <f t="shared" si="1"/>
        <v>14.59</v>
      </c>
      <c r="Q22" s="714">
        <v>11</v>
      </c>
    </row>
    <row r="23" spans="1:17" ht="39.75" customHeight="1" x14ac:dyDescent="0.2">
      <c r="A23" s="210">
        <v>12</v>
      </c>
      <c r="B23" s="713" t="s">
        <v>559</v>
      </c>
      <c r="C23" s="79">
        <v>13</v>
      </c>
      <c r="D23" s="1535">
        <v>2.9</v>
      </c>
      <c r="E23" s="81">
        <v>4</v>
      </c>
      <c r="F23" s="1537">
        <v>6.6</v>
      </c>
      <c r="G23" s="79">
        <v>10</v>
      </c>
      <c r="H23" s="1535">
        <v>4.3099999999999996</v>
      </c>
      <c r="I23" s="81"/>
      <c r="J23" s="1537"/>
      <c r="K23" s="79"/>
      <c r="L23" s="1535"/>
      <c r="M23" s="81"/>
      <c r="N23" s="1537"/>
      <c r="O23" s="716">
        <f t="shared" si="0"/>
        <v>27</v>
      </c>
      <c r="P23" s="717">
        <f t="shared" si="1"/>
        <v>13.809999999999999</v>
      </c>
      <c r="Q23" s="714">
        <v>12</v>
      </c>
    </row>
    <row r="24" spans="1:17" ht="30.75" customHeight="1" x14ac:dyDescent="0.2">
      <c r="A24" s="210">
        <v>13</v>
      </c>
      <c r="B24" s="713" t="s">
        <v>560</v>
      </c>
      <c r="C24" s="79">
        <v>8</v>
      </c>
      <c r="D24" s="1535">
        <v>4.8600000000000003</v>
      </c>
      <c r="E24" s="81">
        <v>6</v>
      </c>
      <c r="F24" s="1537">
        <v>5.6950000000000003</v>
      </c>
      <c r="G24" s="79">
        <v>13</v>
      </c>
      <c r="H24" s="1535">
        <v>3.53</v>
      </c>
      <c r="I24" s="81"/>
      <c r="J24" s="1537"/>
      <c r="K24" s="79"/>
      <c r="L24" s="1535"/>
      <c r="M24" s="81"/>
      <c r="N24" s="1537"/>
      <c r="O24" s="716">
        <f t="shared" si="0"/>
        <v>27</v>
      </c>
      <c r="P24" s="717">
        <f t="shared" si="1"/>
        <v>14.084999999999999</v>
      </c>
      <c r="Q24" s="714">
        <v>13</v>
      </c>
    </row>
    <row r="25" spans="1:17" ht="41.25" customHeight="1" x14ac:dyDescent="0.2">
      <c r="A25" s="210">
        <v>14</v>
      </c>
      <c r="B25" s="713" t="s">
        <v>561</v>
      </c>
      <c r="C25" s="79">
        <v>12</v>
      </c>
      <c r="D25" s="1535">
        <v>4.05</v>
      </c>
      <c r="E25" s="81">
        <v>3</v>
      </c>
      <c r="F25" s="1537">
        <v>6.6</v>
      </c>
      <c r="G25" s="79">
        <v>7</v>
      </c>
      <c r="H25" s="1535">
        <v>5.0750000000000002</v>
      </c>
      <c r="I25" s="81"/>
      <c r="J25" s="1537"/>
      <c r="K25" s="79"/>
      <c r="L25" s="1535"/>
      <c r="M25" s="81"/>
      <c r="N25" s="1537"/>
      <c r="O25" s="716">
        <f t="shared" si="0"/>
        <v>22</v>
      </c>
      <c r="P25" s="717">
        <f t="shared" si="1"/>
        <v>15.724999999999998</v>
      </c>
      <c r="Q25" s="714">
        <v>14</v>
      </c>
    </row>
    <row r="26" spans="1:17" ht="39.75" customHeight="1" x14ac:dyDescent="0.2">
      <c r="A26" s="210">
        <v>15</v>
      </c>
      <c r="B26" s="713" t="s">
        <v>562</v>
      </c>
      <c r="C26" s="79">
        <v>14</v>
      </c>
      <c r="D26" s="1535">
        <v>2.4500000000000002</v>
      </c>
      <c r="E26" s="81">
        <v>15</v>
      </c>
      <c r="F26" s="1537">
        <v>0.33</v>
      </c>
      <c r="G26" s="79">
        <v>14</v>
      </c>
      <c r="H26" s="1535">
        <v>2.7850000000000001</v>
      </c>
      <c r="I26" s="81"/>
      <c r="J26" s="1537"/>
      <c r="K26" s="79"/>
      <c r="L26" s="1535"/>
      <c r="M26" s="81"/>
      <c r="N26" s="1537"/>
      <c r="O26" s="716">
        <f t="shared" si="0"/>
        <v>43</v>
      </c>
      <c r="P26" s="717">
        <f t="shared" si="1"/>
        <v>5.5650000000000004</v>
      </c>
      <c r="Q26" s="714">
        <v>15</v>
      </c>
    </row>
    <row r="27" spans="1:17" ht="41.25" customHeight="1" thickBot="1" x14ac:dyDescent="0.25">
      <c r="A27" s="1538">
        <v>16</v>
      </c>
      <c r="B27" s="1539" t="s">
        <v>563</v>
      </c>
      <c r="C27" s="124">
        <v>16</v>
      </c>
      <c r="D27" s="1540">
        <v>1.37</v>
      </c>
      <c r="E27" s="122">
        <v>16</v>
      </c>
      <c r="F27" s="1541">
        <v>0</v>
      </c>
      <c r="G27" s="124">
        <v>5</v>
      </c>
      <c r="H27" s="1540">
        <v>5.62</v>
      </c>
      <c r="I27" s="122"/>
      <c r="J27" s="1541"/>
      <c r="K27" s="124"/>
      <c r="L27" s="1540"/>
      <c r="M27" s="122"/>
      <c r="N27" s="1541"/>
      <c r="O27" s="1015">
        <f t="shared" si="0"/>
        <v>37</v>
      </c>
      <c r="P27" s="1044">
        <f t="shared" si="1"/>
        <v>6.99</v>
      </c>
      <c r="Q27" s="1045">
        <v>16</v>
      </c>
    </row>
    <row r="28" spans="1:17" ht="29.25" customHeight="1" thickTop="1" x14ac:dyDescent="0.2"/>
  </sheetData>
  <sortState xmlns:xlrd2="http://schemas.microsoft.com/office/spreadsheetml/2017/richdata2" ref="B12:P27">
    <sortCondition ref="O12:O27"/>
    <sortCondition descending="1" ref="P12:P27"/>
  </sortState>
  <mergeCells count="15">
    <mergeCell ref="O7:Q8"/>
    <mergeCell ref="A7:A9"/>
    <mergeCell ref="B7:B9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I7:J7"/>
    <mergeCell ref="K7:L7"/>
    <mergeCell ref="M7:N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E78"/>
  <sheetViews>
    <sheetView workbookViewId="0">
      <selection activeCell="P23" sqref="P23"/>
    </sheetView>
  </sheetViews>
  <sheetFormatPr defaultRowHeight="12.75" x14ac:dyDescent="0.2"/>
  <cols>
    <col min="2" max="2" width="15" customWidth="1"/>
    <col min="3" max="3" width="16.5703125" customWidth="1"/>
    <col min="4" max="4" width="10.7109375" customWidth="1"/>
    <col min="6" max="6" width="11" customWidth="1"/>
    <col min="8" max="8" width="10.85546875" customWidth="1"/>
    <col min="10" max="10" width="11" customWidth="1"/>
    <col min="12" max="12" width="10.85546875" customWidth="1"/>
  </cols>
  <sheetData>
    <row r="4" spans="2:5" ht="15.75" x14ac:dyDescent="0.25">
      <c r="B4" s="166" t="s">
        <v>56</v>
      </c>
      <c r="C4" s="166" t="s">
        <v>568</v>
      </c>
      <c r="D4" s="166"/>
      <c r="E4" s="166"/>
    </row>
    <row r="5" spans="2:5" ht="15.75" x14ac:dyDescent="0.25">
      <c r="B5" s="166"/>
      <c r="D5" s="166"/>
    </row>
    <row r="9" spans="2:5" ht="15.75" x14ac:dyDescent="0.25">
      <c r="B9" s="166" t="s">
        <v>56</v>
      </c>
      <c r="C9" s="166" t="s">
        <v>568</v>
      </c>
      <c r="D9" s="166"/>
      <c r="E9" s="166"/>
    </row>
    <row r="10" spans="2:5" ht="15.75" x14ac:dyDescent="0.25">
      <c r="B10" s="166"/>
      <c r="D10" s="166"/>
    </row>
    <row r="11" spans="2:5" ht="15.75" x14ac:dyDescent="0.25">
      <c r="B11" s="166"/>
      <c r="D11" s="166"/>
    </row>
    <row r="12" spans="2:5" ht="15.75" x14ac:dyDescent="0.25">
      <c r="B12" s="166"/>
      <c r="D12" s="166"/>
    </row>
    <row r="13" spans="2:5" ht="15.75" x14ac:dyDescent="0.25">
      <c r="B13" s="166"/>
      <c r="D13" s="166"/>
    </row>
    <row r="14" spans="2:5" ht="15.75" x14ac:dyDescent="0.25">
      <c r="B14" s="166"/>
      <c r="D14" s="166"/>
    </row>
    <row r="15" spans="2:5" ht="15.75" x14ac:dyDescent="0.25">
      <c r="B15" s="166"/>
      <c r="D15" s="166"/>
    </row>
    <row r="16" spans="2:5" ht="15.75" x14ac:dyDescent="0.25">
      <c r="B16" s="166"/>
      <c r="D16" s="166"/>
    </row>
    <row r="17" spans="2:4" ht="15.75" x14ac:dyDescent="0.25">
      <c r="B17" s="166"/>
      <c r="D17" s="166"/>
    </row>
    <row r="18" spans="2:4" ht="15.75" x14ac:dyDescent="0.25">
      <c r="B18" s="166"/>
      <c r="D18" s="166"/>
    </row>
    <row r="19" spans="2:4" ht="15.75" x14ac:dyDescent="0.25">
      <c r="B19" s="166"/>
      <c r="D19" s="166"/>
    </row>
    <row r="20" spans="2:4" ht="15.75" x14ac:dyDescent="0.25">
      <c r="B20" s="166"/>
      <c r="D20" s="166"/>
    </row>
    <row r="21" spans="2:4" ht="15.75" x14ac:dyDescent="0.25">
      <c r="B21" s="166"/>
      <c r="D21" s="166"/>
    </row>
    <row r="22" spans="2:4" ht="15.75" x14ac:dyDescent="0.25">
      <c r="B22" s="166"/>
      <c r="D22" s="166"/>
    </row>
    <row r="23" spans="2:4" ht="15.75" x14ac:dyDescent="0.25">
      <c r="B23" s="166"/>
      <c r="D23" s="166"/>
    </row>
    <row r="24" spans="2:4" ht="15.75" x14ac:dyDescent="0.25">
      <c r="B24" s="166"/>
      <c r="D24" s="166"/>
    </row>
    <row r="25" spans="2:4" ht="15.75" x14ac:dyDescent="0.25">
      <c r="B25" s="166"/>
      <c r="D25" s="166"/>
    </row>
    <row r="26" spans="2:4" ht="15.75" x14ac:dyDescent="0.25">
      <c r="B26" s="166"/>
      <c r="D26" s="166"/>
    </row>
    <row r="27" spans="2:4" ht="15.75" x14ac:dyDescent="0.25">
      <c r="B27" s="166"/>
      <c r="D27" s="166"/>
    </row>
    <row r="28" spans="2:4" ht="15.75" x14ac:dyDescent="0.25">
      <c r="B28" s="166"/>
      <c r="D28" s="166"/>
    </row>
    <row r="29" spans="2:4" ht="15.75" x14ac:dyDescent="0.25">
      <c r="B29" s="166"/>
      <c r="D29" s="166"/>
    </row>
    <row r="30" spans="2:4" ht="15.75" x14ac:dyDescent="0.25">
      <c r="B30" s="166"/>
      <c r="D30" s="166"/>
    </row>
    <row r="31" spans="2:4" ht="15.75" x14ac:dyDescent="0.25">
      <c r="B31" s="166"/>
      <c r="D31" s="166"/>
    </row>
    <row r="32" spans="2:4" ht="15.75" x14ac:dyDescent="0.25">
      <c r="B32" s="166"/>
      <c r="D32" s="166"/>
    </row>
    <row r="33" spans="2:4" ht="15.75" x14ac:dyDescent="0.25">
      <c r="B33" s="166"/>
      <c r="D33" s="166"/>
    </row>
    <row r="34" spans="2:4" ht="15.75" x14ac:dyDescent="0.25">
      <c r="B34" s="166"/>
      <c r="D34" s="166"/>
    </row>
    <row r="35" spans="2:4" ht="15.75" x14ac:dyDescent="0.25">
      <c r="B35" s="166"/>
      <c r="D35" s="166"/>
    </row>
    <row r="36" spans="2:4" ht="15.75" x14ac:dyDescent="0.25">
      <c r="B36" s="166"/>
      <c r="D36" s="166"/>
    </row>
    <row r="37" spans="2:4" ht="15.75" x14ac:dyDescent="0.25">
      <c r="B37" s="166"/>
      <c r="D37" s="166"/>
    </row>
    <row r="38" spans="2:4" ht="15.75" x14ac:dyDescent="0.25">
      <c r="B38" s="166"/>
      <c r="D38" s="166"/>
    </row>
    <row r="39" spans="2:4" ht="15.75" x14ac:dyDescent="0.25">
      <c r="B39" s="166"/>
      <c r="D39" s="166"/>
    </row>
    <row r="40" spans="2:4" ht="15.75" x14ac:dyDescent="0.25">
      <c r="B40" s="166"/>
      <c r="D40" s="166"/>
    </row>
    <row r="41" spans="2:4" ht="15.75" x14ac:dyDescent="0.25">
      <c r="B41" s="166"/>
      <c r="D41" s="166"/>
    </row>
    <row r="42" spans="2:4" ht="15.75" x14ac:dyDescent="0.25">
      <c r="B42" s="166"/>
      <c r="D42" s="166"/>
    </row>
    <row r="43" spans="2:4" ht="15.75" x14ac:dyDescent="0.25">
      <c r="B43" s="166"/>
      <c r="D43" s="166"/>
    </row>
    <row r="44" spans="2:4" ht="15.75" x14ac:dyDescent="0.25">
      <c r="B44" s="166"/>
      <c r="D44" s="166"/>
    </row>
    <row r="45" spans="2:4" ht="15.75" x14ac:dyDescent="0.25">
      <c r="B45" s="166"/>
      <c r="D45" s="166"/>
    </row>
    <row r="46" spans="2:4" ht="15.75" x14ac:dyDescent="0.25">
      <c r="B46" s="166"/>
      <c r="D46" s="166"/>
    </row>
    <row r="47" spans="2:4" ht="15.75" x14ac:dyDescent="0.25">
      <c r="B47" s="166"/>
      <c r="D47" s="166"/>
    </row>
    <row r="48" spans="2:4" ht="15.75" x14ac:dyDescent="0.25">
      <c r="B48" s="166"/>
      <c r="D48" s="166"/>
    </row>
    <row r="49" spans="2:4" ht="15.75" x14ac:dyDescent="0.25">
      <c r="B49" s="166"/>
      <c r="D49" s="166"/>
    </row>
    <row r="50" spans="2:4" ht="15.75" x14ac:dyDescent="0.25">
      <c r="B50" s="166"/>
      <c r="D50" s="166"/>
    </row>
    <row r="51" spans="2:4" ht="15.75" x14ac:dyDescent="0.25">
      <c r="B51" s="166"/>
      <c r="D51" s="166"/>
    </row>
    <row r="52" spans="2:4" ht="15.75" x14ac:dyDescent="0.25">
      <c r="B52" s="166"/>
      <c r="D52" s="166"/>
    </row>
    <row r="53" spans="2:4" ht="15.75" x14ac:dyDescent="0.25">
      <c r="B53" s="166"/>
      <c r="D53" s="166"/>
    </row>
    <row r="54" spans="2:4" ht="15.75" x14ac:dyDescent="0.25">
      <c r="B54" s="166"/>
      <c r="D54" s="166"/>
    </row>
    <row r="55" spans="2:4" ht="15.75" x14ac:dyDescent="0.25">
      <c r="B55" s="166"/>
      <c r="D55" s="166"/>
    </row>
    <row r="56" spans="2:4" ht="15.75" x14ac:dyDescent="0.25">
      <c r="B56" s="166"/>
      <c r="D56" s="166"/>
    </row>
    <row r="57" spans="2:4" ht="15.75" x14ac:dyDescent="0.25">
      <c r="B57" s="166"/>
      <c r="D57" s="166"/>
    </row>
    <row r="58" spans="2:4" ht="15.75" x14ac:dyDescent="0.25">
      <c r="B58" s="166"/>
      <c r="D58" s="166"/>
    </row>
    <row r="59" spans="2:4" ht="15.75" x14ac:dyDescent="0.25">
      <c r="B59" s="166"/>
      <c r="D59" s="166"/>
    </row>
    <row r="60" spans="2:4" ht="15.75" x14ac:dyDescent="0.25">
      <c r="B60" s="166"/>
      <c r="D60" s="166"/>
    </row>
    <row r="61" spans="2:4" ht="15.75" x14ac:dyDescent="0.25">
      <c r="B61" s="166"/>
      <c r="D61" s="166"/>
    </row>
    <row r="62" spans="2:4" ht="15.75" x14ac:dyDescent="0.25">
      <c r="B62" s="166"/>
      <c r="D62" s="166"/>
    </row>
    <row r="63" spans="2:4" ht="15.75" x14ac:dyDescent="0.25">
      <c r="B63" s="166"/>
      <c r="D63" s="166"/>
    </row>
    <row r="64" spans="2:4" ht="15.75" x14ac:dyDescent="0.25">
      <c r="B64" s="166"/>
      <c r="D64" s="166"/>
    </row>
    <row r="65" spans="2:4" ht="15.75" x14ac:dyDescent="0.25">
      <c r="B65" s="166"/>
      <c r="D65" s="166"/>
    </row>
    <row r="66" spans="2:4" ht="15.75" x14ac:dyDescent="0.25">
      <c r="B66" s="166"/>
      <c r="D66" s="166"/>
    </row>
    <row r="67" spans="2:4" ht="15.75" x14ac:dyDescent="0.25">
      <c r="B67" s="166"/>
      <c r="D67" s="166"/>
    </row>
    <row r="68" spans="2:4" ht="15.75" x14ac:dyDescent="0.25">
      <c r="B68" s="166"/>
      <c r="D68" s="166"/>
    </row>
    <row r="69" spans="2:4" ht="15.75" x14ac:dyDescent="0.25">
      <c r="B69" s="166"/>
      <c r="D69" s="166"/>
    </row>
    <row r="70" spans="2:4" ht="15.75" x14ac:dyDescent="0.25">
      <c r="B70" s="166"/>
      <c r="D70" s="166"/>
    </row>
    <row r="71" spans="2:4" ht="15.75" x14ac:dyDescent="0.25">
      <c r="B71" s="166"/>
      <c r="D71" s="166"/>
    </row>
    <row r="72" spans="2:4" ht="15.75" x14ac:dyDescent="0.25">
      <c r="B72" s="166"/>
      <c r="D72" s="166"/>
    </row>
    <row r="73" spans="2:4" ht="15.75" x14ac:dyDescent="0.25">
      <c r="B73" s="166"/>
      <c r="D73" s="166"/>
    </row>
    <row r="74" spans="2:4" ht="15.75" x14ac:dyDescent="0.25">
      <c r="B74" s="166"/>
      <c r="D74" s="166"/>
    </row>
    <row r="75" spans="2:4" ht="15.75" x14ac:dyDescent="0.25">
      <c r="B75" s="166"/>
      <c r="D75" s="166"/>
    </row>
    <row r="76" spans="2:4" ht="15.75" x14ac:dyDescent="0.25">
      <c r="B76" s="166"/>
      <c r="D76" s="166"/>
    </row>
    <row r="77" spans="2:4" ht="15.75" x14ac:dyDescent="0.25">
      <c r="B77" s="166"/>
      <c r="D77" s="166"/>
    </row>
    <row r="78" spans="2:4" ht="15.75" x14ac:dyDescent="0.25">
      <c r="B78" s="166"/>
      <c r="D78" s="166"/>
    </row>
  </sheetData>
  <sortState xmlns:xlrd2="http://schemas.microsoft.com/office/spreadsheetml/2017/richdata2" ref="B39:N43">
    <sortCondition descending="1" ref="N39:N43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13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38"/>
  </cols>
  <sheetData>
    <row r="3" spans="1:12" ht="18.75" x14ac:dyDescent="0.3">
      <c r="B3" s="36" t="s">
        <v>32</v>
      </c>
      <c r="C3" s="37"/>
      <c r="D3" s="37"/>
      <c r="E3" s="37"/>
      <c r="F3" s="37"/>
      <c r="G3" s="37"/>
      <c r="H3" s="37"/>
      <c r="I3" s="37"/>
      <c r="J3" s="37"/>
    </row>
    <row r="4" spans="1:12" ht="15.75" x14ac:dyDescent="0.25">
      <c r="B4" s="39"/>
    </row>
    <row r="5" spans="1:12" ht="15.75" x14ac:dyDescent="0.25">
      <c r="B5" s="40"/>
    </row>
    <row r="6" spans="1:12" ht="15.75" x14ac:dyDescent="0.2">
      <c r="A6" s="41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5.75" x14ac:dyDescent="0.2">
      <c r="A7" s="41"/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15.75" x14ac:dyDescent="0.2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x14ac:dyDescent="0.2">
      <c r="A9" s="41"/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5.75" x14ac:dyDescent="0.2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5.75" x14ac:dyDescent="0.2">
      <c r="A11" s="41"/>
      <c r="B11" s="42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5.75" x14ac:dyDescent="0.2">
      <c r="A12" s="41"/>
      <c r="B12" s="42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5.75" x14ac:dyDescent="0.2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15.75" x14ac:dyDescent="0.2">
      <c r="A14" s="41"/>
      <c r="B14" s="42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15.75" x14ac:dyDescent="0.2">
      <c r="A15" s="41"/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15.75" x14ac:dyDescent="0.2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15.75" x14ac:dyDescent="0.2">
      <c r="A17" s="41"/>
      <c r="B17" s="42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5.75" x14ac:dyDescent="0.2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5.75" x14ac:dyDescent="0.2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15.75" x14ac:dyDescent="0.2">
      <c r="A20" s="41"/>
      <c r="B20" s="42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15.75" x14ac:dyDescent="0.2">
      <c r="A21" s="41"/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.75" x14ac:dyDescent="0.2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5.75" x14ac:dyDescent="0.2">
      <c r="A23" s="41"/>
      <c r="B23" s="42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15.75" x14ac:dyDescent="0.2">
      <c r="A24" s="41"/>
      <c r="B24" s="42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5.75" x14ac:dyDescent="0.2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15.75" x14ac:dyDescent="0.2">
      <c r="A26" s="41"/>
      <c r="B26" s="42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5.75" x14ac:dyDescent="0.2">
      <c r="A27" s="41"/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.75" x14ac:dyDescent="0.2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ht="15.75" x14ac:dyDescent="0.2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15.75" x14ac:dyDescent="0.2">
      <c r="A30" s="41"/>
      <c r="B30" s="42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15.75" x14ac:dyDescent="0.2">
      <c r="A31" s="41"/>
      <c r="B31" s="42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ht="15.75" x14ac:dyDescent="0.2">
      <c r="A32" s="188"/>
      <c r="B32" s="42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ht="15.75" x14ac:dyDescent="0.2">
      <c r="A33" s="188"/>
      <c r="B33" s="42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.75" x14ac:dyDescent="0.2">
      <c r="A34" s="188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ht="15.75" x14ac:dyDescent="0.2">
      <c r="A35" s="188"/>
      <c r="B35" s="42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5.75" x14ac:dyDescent="0.2">
      <c r="A36" s="188"/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ht="15.75" x14ac:dyDescent="0.2">
      <c r="A37" s="41"/>
      <c r="B37" s="42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ht="15.75" x14ac:dyDescent="0.2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ht="15.75" x14ac:dyDescent="0.2">
      <c r="A39" s="41"/>
      <c r="B39" s="42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5.75" x14ac:dyDescent="0.2">
      <c r="A40" s="41"/>
      <c r="B40" s="42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 ht="15.75" x14ac:dyDescent="0.2">
      <c r="A41" s="41"/>
      <c r="B41" s="42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15.75" x14ac:dyDescent="0.2">
      <c r="A42" s="41"/>
      <c r="B42" s="42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ht="15.75" x14ac:dyDescent="0.2">
      <c r="A43" s="41"/>
      <c r="B43" s="42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75" x14ac:dyDescent="0.2">
      <c r="A44" s="41"/>
      <c r="B44" s="42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ht="15.75" x14ac:dyDescent="0.2">
      <c r="A45" s="41"/>
      <c r="B45" s="42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ht="15.75" x14ac:dyDescent="0.2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15.75" x14ac:dyDescent="0.2">
      <c r="A47" s="41"/>
      <c r="B47" s="42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ht="15.75" x14ac:dyDescent="0.2">
      <c r="A48" s="41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ht="15.75" x14ac:dyDescent="0.2">
      <c r="A49" s="41"/>
      <c r="B49" s="42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5.75" x14ac:dyDescent="0.2">
      <c r="A50" s="41"/>
      <c r="B50" s="42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ht="15.75" x14ac:dyDescent="0.2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ht="15.75" x14ac:dyDescent="0.2">
      <c r="A52" s="41"/>
      <c r="B52" s="42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ht="15.75" x14ac:dyDescent="0.2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 ht="15.75" x14ac:dyDescent="0.2">
      <c r="A54" s="41"/>
      <c r="B54" s="42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ht="15.75" x14ac:dyDescent="0.2">
      <c r="A55" s="41"/>
      <c r="B55" s="42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 ht="15.75" x14ac:dyDescent="0.2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 ht="15.75" x14ac:dyDescent="0.2">
      <c r="A57" s="41"/>
      <c r="B57" s="42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 ht="15.75" x14ac:dyDescent="0.2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 ht="15.75" x14ac:dyDescent="0.2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5.75" x14ac:dyDescent="0.2">
      <c r="A60" s="41"/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15.75" x14ac:dyDescent="0.2">
      <c r="A61" s="41"/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15.75" x14ac:dyDescent="0.2">
      <c r="A62" s="41"/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15.75" x14ac:dyDescent="0.2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15.75" x14ac:dyDescent="0.2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 ht="15.75" x14ac:dyDescent="0.2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ht="15.75" x14ac:dyDescent="0.2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 ht="15.75" x14ac:dyDescent="0.2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 ht="15.75" x14ac:dyDescent="0.2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 ht="15.75" x14ac:dyDescent="0.2">
      <c r="A69" s="41"/>
      <c r="B69" s="42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ht="15.75" x14ac:dyDescent="0.2">
      <c r="A70" s="41"/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ht="15.75" x14ac:dyDescent="0.2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 ht="15.75" x14ac:dyDescent="0.2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 ht="15.75" x14ac:dyDescent="0.2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15.75" x14ac:dyDescent="0.2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ht="15.75" x14ac:dyDescent="0.2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 ht="15.75" x14ac:dyDescent="0.2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 ht="15.75" x14ac:dyDescent="0.2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ht="15.75" x14ac:dyDescent="0.2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 ht="15.75" x14ac:dyDescent="0.2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41"/>
    </row>
    <row r="80" spans="1:12" ht="15.75" x14ac:dyDescent="0.2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1" spans="1:12" ht="15.75" x14ac:dyDescent="0.2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41"/>
    </row>
    <row r="82" spans="1:12" ht="15.75" x14ac:dyDescent="0.2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41"/>
    </row>
    <row r="83" spans="1:12" ht="15.75" x14ac:dyDescent="0.2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</row>
    <row r="84" spans="1:12" ht="15.75" x14ac:dyDescent="0.2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41"/>
    </row>
    <row r="85" spans="1:12" ht="15.75" x14ac:dyDescent="0.2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41"/>
    </row>
    <row r="86" spans="1:12" ht="15.75" x14ac:dyDescent="0.25">
      <c r="A86" s="43"/>
      <c r="B86" s="42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2" ht="15.75" x14ac:dyDescent="0.25">
      <c r="A87" s="43"/>
      <c r="B87" s="42"/>
      <c r="C87" s="41"/>
      <c r="D87" s="41"/>
      <c r="E87" s="41"/>
      <c r="F87" s="41"/>
      <c r="G87" s="41"/>
      <c r="H87" s="41"/>
      <c r="I87" s="41"/>
      <c r="J87" s="41"/>
      <c r="K87" s="41"/>
      <c r="L87" s="41"/>
    </row>
    <row r="88" spans="1:12" ht="15.75" x14ac:dyDescent="0.25">
      <c r="A88" s="43"/>
      <c r="B88" s="42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ht="15.75" x14ac:dyDescent="0.25">
      <c r="A89" s="43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ht="15.75" x14ac:dyDescent="0.25">
      <c r="A90" s="43"/>
      <c r="B90" s="42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ht="15.75" x14ac:dyDescent="0.25">
      <c r="A91" s="43"/>
      <c r="B91" s="42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ht="15.75" x14ac:dyDescent="0.25">
      <c r="A92" s="43"/>
      <c r="B92" s="42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ht="15.75" x14ac:dyDescent="0.25">
      <c r="A93" s="43"/>
      <c r="B93" s="42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ht="15.75" x14ac:dyDescent="0.25">
      <c r="A94" s="43"/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ht="15.75" x14ac:dyDescent="0.25">
      <c r="A95" s="43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ht="15.75" x14ac:dyDescent="0.25">
      <c r="A96" s="43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5.75" x14ac:dyDescent="0.25">
      <c r="A97" s="43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5.75" x14ac:dyDescent="0.25">
      <c r="A98" s="43"/>
      <c r="B98" s="42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ht="15.75" x14ac:dyDescent="0.25">
      <c r="A99" s="43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t="15.75" x14ac:dyDescent="0.25">
      <c r="A100" s="43"/>
      <c r="B100" s="42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t="15.75" x14ac:dyDescent="0.25">
      <c r="A101" s="43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t="15.75" x14ac:dyDescent="0.25">
      <c r="A102" s="43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ht="15.75" x14ac:dyDescent="0.25">
      <c r="A103" s="43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 ht="15.75" x14ac:dyDescent="0.25">
      <c r="A104" s="43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 ht="15.75" x14ac:dyDescent="0.25">
      <c r="A105" s="43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 ht="15.75" x14ac:dyDescent="0.25">
      <c r="A106" s="43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 ht="15.75" x14ac:dyDescent="0.25">
      <c r="A107" s="43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 ht="15.75" x14ac:dyDescent="0.25">
      <c r="A108" s="43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 ht="15.75" x14ac:dyDescent="0.25">
      <c r="A109" s="43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15.75" x14ac:dyDescent="0.25">
      <c r="A110" s="43"/>
      <c r="B110" s="42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 ht="15.75" x14ac:dyDescent="0.25">
      <c r="A111" s="43"/>
      <c r="B111" s="42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12" ht="15.75" x14ac:dyDescent="0.25">
      <c r="A112" s="43"/>
      <c r="B112" s="42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 ht="15.75" x14ac:dyDescent="0.25">
      <c r="A113" s="43"/>
      <c r="B113" s="42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ht="15.75" x14ac:dyDescent="0.25">
      <c r="A114" s="43"/>
      <c r="B114" s="42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5.75" x14ac:dyDescent="0.25">
      <c r="A115" s="43"/>
      <c r="B115" s="42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15.75" x14ac:dyDescent="0.25">
      <c r="A116" s="43"/>
      <c r="B116" s="42"/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15.75" x14ac:dyDescent="0.25">
      <c r="A117" s="43"/>
      <c r="B117" s="42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15.75" x14ac:dyDescent="0.25">
      <c r="A118" s="43"/>
      <c r="B118" s="42"/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 ht="15.75" x14ac:dyDescent="0.25">
      <c r="A119" s="43"/>
      <c r="B119" s="42"/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 ht="15.75" x14ac:dyDescent="0.25">
      <c r="A120" s="43"/>
      <c r="B120" s="42"/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 ht="15.75" x14ac:dyDescent="0.25">
      <c r="A121" s="43"/>
      <c r="B121" s="42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 ht="15.75" x14ac:dyDescent="0.25">
      <c r="A122" s="43"/>
      <c r="B122" s="42"/>
      <c r="C122" s="41"/>
      <c r="D122" s="41"/>
      <c r="E122" s="41"/>
      <c r="F122" s="41"/>
      <c r="G122" s="41"/>
      <c r="H122" s="41"/>
      <c r="I122" s="41"/>
      <c r="J122" s="41"/>
      <c r="K122" s="41"/>
      <c r="L122" s="41"/>
    </row>
    <row r="123" spans="1:12" ht="15.75" x14ac:dyDescent="0.25">
      <c r="A123" s="43"/>
      <c r="B123" s="42"/>
      <c r="C123" s="41"/>
      <c r="D123" s="41"/>
      <c r="E123" s="41"/>
      <c r="F123" s="41"/>
      <c r="G123" s="41"/>
      <c r="H123" s="41"/>
      <c r="I123" s="41"/>
      <c r="J123" s="41"/>
      <c r="K123" s="41"/>
      <c r="L123" s="41"/>
    </row>
    <row r="124" spans="1:12" ht="15.75" x14ac:dyDescent="0.25">
      <c r="A124" s="43"/>
      <c r="B124" s="42"/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  <row r="125" spans="1:12" ht="15.75" x14ac:dyDescent="0.25">
      <c r="A125" s="43"/>
      <c r="B125" s="42"/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2" ht="15.75" x14ac:dyDescent="0.25">
      <c r="A126" s="43"/>
      <c r="B126" s="42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7" spans="1:12" ht="15.75" x14ac:dyDescent="0.25">
      <c r="A127" s="43"/>
      <c r="B127" s="42"/>
      <c r="C127" s="41"/>
      <c r="D127" s="41"/>
      <c r="E127" s="41"/>
      <c r="F127" s="41"/>
      <c r="G127" s="41"/>
      <c r="H127" s="41"/>
      <c r="I127" s="41"/>
      <c r="J127" s="41"/>
      <c r="K127" s="41"/>
      <c r="L127" s="41"/>
    </row>
    <row r="128" spans="1:12" ht="15.75" x14ac:dyDescent="0.25">
      <c r="A128" s="43"/>
      <c r="B128" s="42"/>
      <c r="C128" s="41"/>
      <c r="D128" s="41"/>
      <c r="E128" s="41"/>
      <c r="F128" s="41"/>
      <c r="G128" s="41"/>
      <c r="H128" s="41"/>
      <c r="I128" s="41"/>
      <c r="J128" s="41"/>
      <c r="K128" s="41"/>
      <c r="L128" s="41"/>
    </row>
    <row r="129" spans="1:12" ht="15.75" x14ac:dyDescent="0.25">
      <c r="A129" s="43"/>
      <c r="B129" s="42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15.75" x14ac:dyDescent="0.25">
      <c r="A130" s="43"/>
      <c r="B130" s="42"/>
      <c r="C130" s="41"/>
      <c r="D130" s="41"/>
      <c r="E130" s="41"/>
      <c r="F130" s="41"/>
      <c r="G130" s="41"/>
      <c r="H130" s="41"/>
      <c r="I130" s="41"/>
      <c r="J130" s="41"/>
      <c r="K130" s="41"/>
      <c r="L130" s="41"/>
    </row>
    <row r="131" spans="1:12" ht="15.75" x14ac:dyDescent="0.25">
      <c r="A131" s="43"/>
      <c r="B131" s="42"/>
      <c r="C131" s="41"/>
      <c r="D131" s="41"/>
      <c r="E131" s="41"/>
      <c r="F131" s="41"/>
      <c r="G131" s="41"/>
      <c r="H131" s="41"/>
      <c r="I131" s="41"/>
      <c r="J131" s="41"/>
      <c r="K131" s="41"/>
      <c r="L131" s="41"/>
    </row>
    <row r="132" spans="1:12" ht="15.75" x14ac:dyDescent="0.25">
      <c r="A132" s="43"/>
      <c r="B132" s="42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3" spans="1:12" ht="15.75" x14ac:dyDescent="0.25">
      <c r="A133" s="43"/>
      <c r="B133" s="42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15.75" x14ac:dyDescent="0.25">
      <c r="A134" s="43"/>
      <c r="B134" s="42"/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5" spans="1:12" ht="15.75" x14ac:dyDescent="0.25">
      <c r="A135" s="43"/>
      <c r="B135" s="42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12" ht="15.75" x14ac:dyDescent="0.25">
      <c r="A136" s="43"/>
      <c r="B136" s="42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12" ht="15.75" x14ac:dyDescent="0.25">
      <c r="A137" s="43"/>
      <c r="B137" s="42"/>
      <c r="C137" s="41"/>
      <c r="D137" s="41"/>
      <c r="E137" s="41"/>
      <c r="F137" s="41"/>
      <c r="G137" s="41"/>
      <c r="H137" s="41"/>
      <c r="I137" s="41"/>
      <c r="J137" s="41"/>
      <c r="K137" s="41"/>
      <c r="L137" s="41"/>
    </row>
    <row r="138" spans="1:12" ht="15.75" x14ac:dyDescent="0.25">
      <c r="A138" s="43"/>
      <c r="B138" s="42"/>
      <c r="C138" s="41"/>
      <c r="D138" s="41"/>
      <c r="E138" s="41"/>
      <c r="F138" s="41"/>
      <c r="G138" s="41"/>
      <c r="H138" s="41"/>
      <c r="I138" s="41"/>
      <c r="J138" s="41"/>
      <c r="K138" s="41"/>
      <c r="L138" s="41"/>
    </row>
    <row r="139" spans="1:12" ht="15.75" x14ac:dyDescent="0.25">
      <c r="A139" s="43"/>
      <c r="B139" s="42"/>
      <c r="C139" s="41"/>
      <c r="D139" s="41"/>
      <c r="E139" s="41"/>
      <c r="F139" s="41"/>
      <c r="G139" s="41"/>
      <c r="H139" s="41"/>
      <c r="I139" s="41"/>
      <c r="J139" s="41"/>
      <c r="K139" s="41"/>
      <c r="L139" s="41"/>
    </row>
    <row r="140" spans="1:12" ht="15.75" x14ac:dyDescent="0.25">
      <c r="A140" s="43"/>
      <c r="B140" s="42"/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1" spans="1:12" ht="15.75" x14ac:dyDescent="0.25">
      <c r="A141" s="43"/>
      <c r="B141" s="42"/>
      <c r="C141" s="41"/>
      <c r="D141" s="41"/>
      <c r="E141" s="41"/>
      <c r="F141" s="41"/>
      <c r="G141" s="41"/>
      <c r="H141" s="41"/>
      <c r="I141" s="41"/>
      <c r="J141" s="41"/>
      <c r="K141" s="41"/>
      <c r="L141" s="41"/>
    </row>
    <row r="142" spans="1:12" ht="15.75" x14ac:dyDescent="0.25">
      <c r="A142" s="43"/>
      <c r="B142" s="42"/>
      <c r="C142" s="41"/>
      <c r="D142" s="41"/>
      <c r="E142" s="41"/>
      <c r="F142" s="41"/>
      <c r="G142" s="41"/>
      <c r="H142" s="41"/>
      <c r="I142" s="41"/>
      <c r="J142" s="41"/>
      <c r="K142" s="41"/>
      <c r="L142" s="41"/>
    </row>
    <row r="143" spans="1:12" ht="15.75" x14ac:dyDescent="0.25">
      <c r="A143" s="43"/>
      <c r="B143" s="42"/>
      <c r="C143" s="41"/>
      <c r="D143" s="41"/>
      <c r="E143" s="41"/>
      <c r="F143" s="41"/>
      <c r="G143" s="41"/>
      <c r="H143" s="41"/>
      <c r="I143" s="41"/>
      <c r="J143" s="41"/>
      <c r="K143" s="41"/>
      <c r="L143" s="41"/>
    </row>
    <row r="144" spans="1:12" ht="15.75" x14ac:dyDescent="0.25">
      <c r="A144" s="43"/>
      <c r="B144" s="42"/>
      <c r="C144" s="41"/>
      <c r="D144" s="41"/>
      <c r="E144" s="41"/>
      <c r="F144" s="41"/>
      <c r="G144" s="41"/>
      <c r="H144" s="41"/>
      <c r="I144" s="41"/>
      <c r="J144" s="41"/>
      <c r="K144" s="41"/>
      <c r="L144" s="41"/>
    </row>
    <row r="145" spans="1:12" ht="15.75" x14ac:dyDescent="0.25">
      <c r="A145" s="43"/>
      <c r="B145" s="42"/>
      <c r="C145" s="41"/>
      <c r="D145" s="41"/>
      <c r="E145" s="41"/>
      <c r="F145" s="41"/>
      <c r="G145" s="41"/>
      <c r="H145" s="41"/>
      <c r="I145" s="41"/>
      <c r="J145" s="41"/>
      <c r="K145" s="41"/>
      <c r="L145" s="41"/>
    </row>
    <row r="146" spans="1:12" ht="15.75" x14ac:dyDescent="0.25">
      <c r="A146" s="43"/>
      <c r="B146" s="42"/>
      <c r="C146" s="41"/>
      <c r="D146" s="41"/>
      <c r="E146" s="41"/>
      <c r="F146" s="41"/>
      <c r="G146" s="41"/>
      <c r="H146" s="41"/>
      <c r="I146" s="41"/>
      <c r="J146" s="41"/>
      <c r="K146" s="41"/>
      <c r="L146" s="41"/>
    </row>
    <row r="147" spans="1:12" ht="15.75" x14ac:dyDescent="0.25">
      <c r="A147" s="43"/>
      <c r="B147" s="42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 ht="15.75" x14ac:dyDescent="0.25">
      <c r="A148" s="43"/>
      <c r="B148" s="42"/>
      <c r="C148" s="41"/>
      <c r="D148" s="41"/>
      <c r="E148" s="41"/>
      <c r="F148" s="41"/>
      <c r="G148" s="41"/>
      <c r="H148" s="41"/>
      <c r="I148" s="41"/>
      <c r="J148" s="41"/>
      <c r="K148" s="41"/>
      <c r="L148" s="41"/>
    </row>
    <row r="149" spans="1:12" ht="15.75" x14ac:dyDescent="0.25">
      <c r="A149" s="43"/>
      <c r="B149" s="42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ht="15.75" x14ac:dyDescent="0.25">
      <c r="A150" s="43"/>
      <c r="B150" s="42"/>
      <c r="C150" s="41"/>
      <c r="D150" s="41"/>
      <c r="E150" s="41"/>
      <c r="F150" s="41"/>
      <c r="G150" s="41"/>
      <c r="H150" s="41"/>
      <c r="I150" s="41"/>
      <c r="J150" s="41"/>
      <c r="K150" s="41"/>
      <c r="L150" s="41"/>
    </row>
    <row r="151" spans="1:12" ht="15.75" x14ac:dyDescent="0.25">
      <c r="A151" s="43"/>
      <c r="B151" s="42"/>
      <c r="C151" s="41"/>
      <c r="D151" s="41"/>
      <c r="E151" s="41"/>
      <c r="F151" s="41"/>
      <c r="G151" s="41"/>
      <c r="H151" s="41"/>
      <c r="I151" s="41"/>
      <c r="J151" s="41"/>
      <c r="K151" s="41"/>
      <c r="L151" s="41"/>
    </row>
    <row r="152" spans="1:12" ht="15.75" x14ac:dyDescent="0.25">
      <c r="A152" s="43"/>
      <c r="B152" s="42"/>
      <c r="C152" s="41"/>
      <c r="D152" s="41"/>
      <c r="E152" s="41"/>
      <c r="F152" s="41"/>
      <c r="G152" s="41"/>
      <c r="H152" s="41"/>
      <c r="I152" s="41"/>
      <c r="J152" s="41"/>
      <c r="K152" s="41"/>
      <c r="L152" s="41"/>
    </row>
    <row r="153" spans="1:12" ht="15.75" x14ac:dyDescent="0.25">
      <c r="A153" s="43"/>
      <c r="B153" s="42"/>
      <c r="C153" s="41"/>
      <c r="D153" s="41"/>
      <c r="E153" s="41"/>
      <c r="F153" s="41"/>
      <c r="G153" s="41"/>
      <c r="H153" s="41"/>
      <c r="I153" s="41"/>
      <c r="J153" s="41"/>
      <c r="K153" s="41"/>
      <c r="L153" s="41"/>
    </row>
    <row r="154" spans="1:12" ht="15.75" x14ac:dyDescent="0.25">
      <c r="A154" s="43"/>
      <c r="B154" s="42"/>
      <c r="C154" s="41"/>
      <c r="D154" s="41"/>
      <c r="E154" s="41"/>
      <c r="F154" s="41"/>
      <c r="G154" s="41"/>
      <c r="H154" s="41"/>
      <c r="I154" s="41"/>
      <c r="J154" s="41"/>
      <c r="K154" s="41"/>
      <c r="L154" s="41"/>
    </row>
    <row r="155" spans="1:12" ht="15.75" x14ac:dyDescent="0.25">
      <c r="A155" s="43"/>
      <c r="B155" s="42"/>
      <c r="C155" s="41"/>
      <c r="D155" s="41"/>
      <c r="E155" s="41"/>
      <c r="F155" s="41"/>
      <c r="G155" s="41"/>
      <c r="H155" s="41"/>
      <c r="I155" s="41"/>
      <c r="J155" s="41"/>
      <c r="K155" s="41"/>
      <c r="L155" s="41"/>
    </row>
    <row r="156" spans="1:12" ht="15.75" x14ac:dyDescent="0.25">
      <c r="A156" s="43"/>
      <c r="B156" s="42"/>
      <c r="C156" s="41"/>
      <c r="D156" s="41"/>
      <c r="E156" s="41"/>
      <c r="F156" s="41"/>
      <c r="G156" s="41"/>
      <c r="H156" s="41"/>
      <c r="I156" s="41"/>
      <c r="J156" s="41"/>
      <c r="K156" s="41"/>
      <c r="L156" s="41"/>
    </row>
    <row r="157" spans="1:12" ht="15.75" x14ac:dyDescent="0.25">
      <c r="A157" s="43"/>
      <c r="B157" s="42"/>
      <c r="C157" s="41"/>
      <c r="D157" s="41"/>
      <c r="E157" s="41"/>
      <c r="F157" s="41"/>
      <c r="G157" s="41"/>
      <c r="H157" s="41"/>
      <c r="I157" s="41"/>
      <c r="J157" s="41"/>
      <c r="K157" s="41"/>
      <c r="L157" s="41"/>
    </row>
    <row r="158" spans="1:12" ht="15.75" x14ac:dyDescent="0.25">
      <c r="A158" s="43"/>
      <c r="B158" s="42"/>
      <c r="C158" s="41"/>
      <c r="D158" s="41"/>
      <c r="E158" s="41"/>
      <c r="F158" s="41"/>
      <c r="G158" s="41"/>
      <c r="H158" s="41"/>
      <c r="I158" s="41"/>
      <c r="J158" s="41"/>
      <c r="K158" s="41"/>
      <c r="L158" s="41"/>
    </row>
    <row r="159" spans="1:12" ht="15.75" x14ac:dyDescent="0.25">
      <c r="A159" s="43"/>
      <c r="B159" s="42"/>
      <c r="C159" s="41"/>
      <c r="D159" s="41"/>
      <c r="E159" s="41"/>
      <c r="F159" s="41"/>
      <c r="G159" s="41"/>
      <c r="H159" s="41"/>
      <c r="I159" s="41"/>
      <c r="J159" s="41"/>
      <c r="K159" s="41"/>
      <c r="L159" s="41"/>
    </row>
    <row r="160" spans="1:12" ht="15.75" x14ac:dyDescent="0.25">
      <c r="A160" s="43"/>
      <c r="B160" s="42"/>
      <c r="C160" s="41"/>
      <c r="D160" s="41"/>
      <c r="E160" s="41"/>
      <c r="F160" s="41"/>
      <c r="G160" s="41"/>
      <c r="H160" s="41"/>
      <c r="I160" s="41"/>
      <c r="J160" s="41"/>
      <c r="K160" s="41"/>
      <c r="L160" s="41"/>
    </row>
    <row r="161" spans="1:12" ht="15.75" x14ac:dyDescent="0.25">
      <c r="A161" s="43"/>
      <c r="B161" s="42"/>
      <c r="C161" s="41"/>
      <c r="D161" s="41"/>
      <c r="E161" s="41"/>
      <c r="F161" s="41"/>
      <c r="G161" s="41"/>
      <c r="H161" s="41"/>
      <c r="I161" s="41"/>
      <c r="J161" s="41"/>
      <c r="K161" s="41"/>
      <c r="L161" s="41"/>
    </row>
    <row r="162" spans="1:12" ht="15.75" x14ac:dyDescent="0.25">
      <c r="A162" s="43"/>
      <c r="B162" s="42"/>
      <c r="C162" s="41"/>
      <c r="D162" s="41"/>
      <c r="E162" s="41"/>
      <c r="F162" s="41"/>
      <c r="G162" s="41"/>
      <c r="H162" s="41"/>
      <c r="I162" s="41"/>
      <c r="J162" s="41"/>
      <c r="K162" s="41"/>
      <c r="L162" s="41"/>
    </row>
    <row r="163" spans="1:12" ht="15.75" x14ac:dyDescent="0.25">
      <c r="A163" s="43"/>
      <c r="B163" s="42"/>
      <c r="C163" s="41"/>
      <c r="D163" s="41"/>
      <c r="E163" s="41"/>
      <c r="F163" s="41"/>
      <c r="G163" s="41"/>
      <c r="H163" s="41"/>
      <c r="I163" s="41"/>
      <c r="J163" s="41"/>
      <c r="K163" s="41"/>
      <c r="L163" s="41"/>
    </row>
    <row r="164" spans="1:12" ht="15.75" x14ac:dyDescent="0.25">
      <c r="A164" s="43"/>
      <c r="B164" s="42"/>
      <c r="C164" s="41"/>
      <c r="D164" s="41"/>
      <c r="E164" s="41"/>
      <c r="F164" s="41"/>
      <c r="G164" s="41"/>
      <c r="H164" s="41"/>
      <c r="I164" s="41"/>
      <c r="J164" s="41"/>
      <c r="K164" s="41"/>
      <c r="L164" s="41"/>
    </row>
    <row r="165" spans="1:12" ht="15.75" x14ac:dyDescent="0.25">
      <c r="A165" s="43"/>
      <c r="B165" s="42"/>
      <c r="C165" s="41"/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ht="15.75" x14ac:dyDescent="0.25">
      <c r="A166" s="43"/>
      <c r="B166" s="42"/>
      <c r="C166" s="41"/>
      <c r="D166" s="41"/>
      <c r="E166" s="41"/>
      <c r="F166" s="41"/>
      <c r="G166" s="41"/>
      <c r="H166" s="41"/>
      <c r="I166" s="41"/>
      <c r="J166" s="41"/>
      <c r="K166" s="41"/>
      <c r="L166" s="41"/>
    </row>
    <row r="167" spans="1:12" ht="15.75" x14ac:dyDescent="0.25">
      <c r="A167" s="43"/>
      <c r="B167" s="42"/>
      <c r="C167" s="41"/>
      <c r="D167" s="41"/>
      <c r="E167" s="41"/>
      <c r="F167" s="41"/>
      <c r="G167" s="41"/>
      <c r="H167" s="41"/>
      <c r="I167" s="41"/>
      <c r="J167" s="41"/>
      <c r="K167" s="41"/>
      <c r="L167" s="41"/>
    </row>
    <row r="168" spans="1:12" ht="15.75" x14ac:dyDescent="0.25">
      <c r="A168" s="43"/>
      <c r="B168" s="42"/>
      <c r="C168" s="41"/>
      <c r="D168" s="41"/>
      <c r="E168" s="41"/>
      <c r="F168" s="41"/>
      <c r="G168" s="41"/>
      <c r="H168" s="41"/>
      <c r="I168" s="41"/>
      <c r="J168" s="41"/>
      <c r="K168" s="41"/>
      <c r="L168" s="41"/>
    </row>
    <row r="169" spans="1:12" ht="15.75" x14ac:dyDescent="0.25">
      <c r="A169" s="43"/>
      <c r="B169" s="42"/>
      <c r="C169" s="41"/>
      <c r="D169" s="41"/>
      <c r="E169" s="41"/>
      <c r="F169" s="41"/>
      <c r="G169" s="41"/>
      <c r="H169" s="41"/>
      <c r="I169" s="41"/>
      <c r="J169" s="41"/>
      <c r="K169" s="41"/>
      <c r="L169" s="41"/>
    </row>
    <row r="170" spans="1:12" ht="15.75" x14ac:dyDescent="0.25">
      <c r="A170" s="43"/>
      <c r="B170" s="42"/>
      <c r="C170" s="41"/>
      <c r="D170" s="41"/>
      <c r="E170" s="41"/>
      <c r="F170" s="41"/>
      <c r="G170" s="41"/>
      <c r="H170" s="41"/>
      <c r="I170" s="41"/>
      <c r="J170" s="41"/>
      <c r="K170" s="41"/>
      <c r="L170" s="41"/>
    </row>
    <row r="171" spans="1:12" ht="15.75" x14ac:dyDescent="0.25">
      <c r="A171" s="43"/>
      <c r="B171" s="42"/>
      <c r="C171" s="41"/>
      <c r="D171" s="41"/>
      <c r="E171" s="41"/>
      <c r="F171" s="41"/>
      <c r="G171" s="41"/>
      <c r="H171" s="41"/>
      <c r="I171" s="41"/>
      <c r="J171" s="41"/>
      <c r="K171" s="41"/>
      <c r="L171" s="41"/>
    </row>
    <row r="172" spans="1:12" ht="15.75" x14ac:dyDescent="0.25">
      <c r="A172" s="43"/>
      <c r="B172" s="42"/>
      <c r="C172" s="41"/>
      <c r="D172" s="41"/>
      <c r="E172" s="41"/>
      <c r="F172" s="41"/>
      <c r="G172" s="41"/>
      <c r="H172" s="41"/>
      <c r="I172" s="41"/>
      <c r="J172" s="41"/>
      <c r="K172" s="41"/>
      <c r="L172" s="41"/>
    </row>
    <row r="173" spans="1:12" ht="15.75" x14ac:dyDescent="0.25">
      <c r="A173" s="43"/>
      <c r="B173" s="42"/>
      <c r="C173" s="41"/>
      <c r="D173" s="41"/>
      <c r="E173" s="41"/>
      <c r="F173" s="41"/>
      <c r="G173" s="41"/>
      <c r="H173" s="41"/>
      <c r="I173" s="41"/>
      <c r="J173" s="41"/>
      <c r="K173" s="41"/>
      <c r="L173" s="41"/>
    </row>
    <row r="174" spans="1:12" ht="15.75" x14ac:dyDescent="0.25">
      <c r="A174" s="43"/>
      <c r="B174" s="42"/>
      <c r="C174" s="41"/>
      <c r="D174" s="41"/>
      <c r="E174" s="41"/>
      <c r="F174" s="41"/>
      <c r="G174" s="41"/>
      <c r="H174" s="41"/>
      <c r="I174" s="41"/>
      <c r="J174" s="41"/>
      <c r="K174" s="41"/>
      <c r="L174" s="41"/>
    </row>
    <row r="175" spans="1:12" ht="15.75" x14ac:dyDescent="0.25">
      <c r="A175" s="43"/>
      <c r="B175" s="42"/>
      <c r="C175" s="41"/>
      <c r="D175" s="41"/>
      <c r="E175" s="41"/>
      <c r="F175" s="41"/>
      <c r="G175" s="41"/>
      <c r="H175" s="41"/>
      <c r="I175" s="41"/>
      <c r="J175" s="41"/>
      <c r="K175" s="41"/>
      <c r="L175" s="41"/>
    </row>
    <row r="176" spans="1:12" ht="15.75" x14ac:dyDescent="0.25">
      <c r="A176" s="43"/>
      <c r="B176" s="42"/>
      <c r="C176" s="41"/>
      <c r="D176" s="41"/>
      <c r="E176" s="41"/>
      <c r="F176" s="41"/>
      <c r="G176" s="41"/>
      <c r="H176" s="41"/>
      <c r="I176" s="41"/>
      <c r="J176" s="41"/>
      <c r="K176" s="41"/>
      <c r="L176" s="41"/>
    </row>
    <row r="177" spans="1:12" ht="15.75" x14ac:dyDescent="0.25">
      <c r="A177" s="43"/>
      <c r="B177" s="42"/>
      <c r="C177" s="41"/>
      <c r="D177" s="41"/>
      <c r="E177" s="41"/>
      <c r="F177" s="41"/>
      <c r="G177" s="41"/>
      <c r="H177" s="41"/>
      <c r="I177" s="41"/>
      <c r="J177" s="41"/>
      <c r="K177" s="41"/>
      <c r="L177" s="41"/>
    </row>
    <row r="178" spans="1:12" ht="15.75" x14ac:dyDescent="0.25">
      <c r="A178" s="43"/>
      <c r="B178" s="42"/>
      <c r="C178" s="41"/>
      <c r="D178" s="41"/>
      <c r="E178" s="41"/>
      <c r="F178" s="41"/>
      <c r="G178" s="41"/>
      <c r="H178" s="41"/>
      <c r="I178" s="41"/>
      <c r="J178" s="41"/>
      <c r="K178" s="41"/>
      <c r="L178" s="41"/>
    </row>
    <row r="179" spans="1:12" ht="15.75" x14ac:dyDescent="0.25">
      <c r="A179" s="43"/>
      <c r="B179" s="42"/>
      <c r="C179" s="41"/>
      <c r="D179" s="41"/>
      <c r="E179" s="41"/>
      <c r="F179" s="41"/>
      <c r="G179" s="41"/>
      <c r="H179" s="41"/>
      <c r="I179" s="41"/>
      <c r="J179" s="41"/>
      <c r="K179" s="41"/>
      <c r="L179" s="41"/>
    </row>
    <row r="180" spans="1:12" ht="15.75" x14ac:dyDescent="0.25">
      <c r="A180" s="43"/>
      <c r="B180" s="42"/>
      <c r="C180" s="41"/>
      <c r="D180" s="41"/>
      <c r="E180" s="41"/>
      <c r="F180" s="41"/>
      <c r="G180" s="41"/>
      <c r="H180" s="41"/>
      <c r="I180" s="41"/>
      <c r="J180" s="41"/>
      <c r="K180" s="41"/>
      <c r="L180" s="41"/>
    </row>
    <row r="181" spans="1:12" ht="15.75" x14ac:dyDescent="0.25">
      <c r="A181" s="43"/>
      <c r="B181" s="42"/>
      <c r="C181" s="41"/>
      <c r="D181" s="41"/>
      <c r="E181" s="41"/>
      <c r="F181" s="41"/>
      <c r="G181" s="41"/>
      <c r="H181" s="41"/>
      <c r="I181" s="41"/>
      <c r="J181" s="41"/>
      <c r="K181" s="41"/>
      <c r="L181" s="41"/>
    </row>
    <row r="182" spans="1:12" ht="15.75" x14ac:dyDescent="0.25">
      <c r="A182" s="43"/>
      <c r="B182" s="42"/>
      <c r="C182" s="41"/>
      <c r="D182" s="41"/>
      <c r="E182" s="41"/>
      <c r="F182" s="41"/>
      <c r="G182" s="41"/>
      <c r="H182" s="41"/>
      <c r="I182" s="41"/>
      <c r="J182" s="41"/>
      <c r="K182" s="41"/>
      <c r="L182" s="41"/>
    </row>
    <row r="183" spans="1:12" ht="15.75" x14ac:dyDescent="0.25">
      <c r="A183" s="43"/>
      <c r="B183" s="42"/>
      <c r="C183" s="41"/>
      <c r="D183" s="41"/>
      <c r="E183" s="41"/>
      <c r="F183" s="41"/>
      <c r="G183" s="41"/>
      <c r="H183" s="41"/>
      <c r="I183" s="41"/>
      <c r="J183" s="41"/>
      <c r="K183" s="41"/>
      <c r="L183" s="41"/>
    </row>
    <row r="184" spans="1:12" ht="15.75" x14ac:dyDescent="0.25">
      <c r="A184" s="43"/>
      <c r="B184" s="42"/>
      <c r="C184" s="41"/>
      <c r="D184" s="41"/>
      <c r="E184" s="41"/>
      <c r="F184" s="41"/>
      <c r="G184" s="41"/>
      <c r="H184" s="41"/>
      <c r="I184" s="41"/>
      <c r="J184" s="41"/>
      <c r="K184" s="41"/>
      <c r="L184" s="41"/>
    </row>
    <row r="185" spans="1:12" ht="15.75" x14ac:dyDescent="0.25">
      <c r="A185" s="43"/>
      <c r="B185" s="42"/>
      <c r="C185" s="41"/>
      <c r="D185" s="41"/>
      <c r="E185" s="41"/>
      <c r="F185" s="41"/>
      <c r="G185" s="41"/>
      <c r="H185" s="41"/>
      <c r="I185" s="41"/>
      <c r="J185" s="41"/>
      <c r="K185" s="41"/>
      <c r="L185" s="41"/>
    </row>
    <row r="186" spans="1:12" ht="15.75" x14ac:dyDescent="0.25">
      <c r="A186" s="43"/>
      <c r="B186" s="42"/>
      <c r="C186" s="41"/>
      <c r="D186" s="41"/>
      <c r="E186" s="41"/>
      <c r="F186" s="41"/>
      <c r="G186" s="41"/>
      <c r="H186" s="41"/>
      <c r="I186" s="41"/>
      <c r="J186" s="41"/>
      <c r="K186" s="41"/>
      <c r="L186" s="41"/>
    </row>
    <row r="187" spans="1:12" ht="15.75" x14ac:dyDescent="0.25">
      <c r="A187" s="43"/>
      <c r="B187" s="42"/>
      <c r="C187" s="41"/>
      <c r="D187" s="41"/>
      <c r="E187" s="41"/>
      <c r="F187" s="41"/>
      <c r="G187" s="41"/>
      <c r="H187" s="41"/>
      <c r="I187" s="41"/>
      <c r="J187" s="41"/>
      <c r="K187" s="41"/>
      <c r="L187" s="41"/>
    </row>
    <row r="188" spans="1:12" ht="15.75" x14ac:dyDescent="0.25">
      <c r="A188" s="43"/>
      <c r="B188" s="42"/>
      <c r="C188" s="41"/>
      <c r="D188" s="41"/>
      <c r="E188" s="41"/>
      <c r="F188" s="41"/>
      <c r="G188" s="41"/>
      <c r="H188" s="41"/>
      <c r="I188" s="41"/>
      <c r="J188" s="41"/>
      <c r="K188" s="41"/>
      <c r="L188" s="41"/>
    </row>
    <row r="189" spans="1:12" ht="15.75" x14ac:dyDescent="0.25">
      <c r="A189" s="43"/>
      <c r="B189" s="42"/>
      <c r="C189" s="41"/>
      <c r="D189" s="41"/>
      <c r="E189" s="41"/>
      <c r="F189" s="41"/>
      <c r="G189" s="41"/>
      <c r="H189" s="41"/>
      <c r="I189" s="41"/>
      <c r="J189" s="41"/>
      <c r="K189" s="41"/>
      <c r="L189" s="41"/>
    </row>
    <row r="190" spans="1:12" ht="15.75" x14ac:dyDescent="0.25">
      <c r="A190" s="43"/>
      <c r="B190" s="42"/>
      <c r="C190" s="41"/>
      <c r="D190" s="41"/>
      <c r="E190" s="41"/>
      <c r="F190" s="41"/>
      <c r="G190" s="41"/>
      <c r="H190" s="41"/>
      <c r="I190" s="41"/>
      <c r="J190" s="41"/>
      <c r="K190" s="41"/>
      <c r="L190" s="41"/>
    </row>
    <row r="191" spans="1:12" ht="15.75" x14ac:dyDescent="0.25">
      <c r="A191" s="43"/>
      <c r="B191" s="42"/>
      <c r="C191" s="41"/>
      <c r="D191" s="41"/>
      <c r="E191" s="41"/>
      <c r="F191" s="41"/>
      <c r="G191" s="41"/>
      <c r="H191" s="41"/>
      <c r="I191" s="41"/>
      <c r="J191" s="41"/>
      <c r="K191" s="41"/>
      <c r="L191" s="41"/>
    </row>
    <row r="192" spans="1:12" ht="15.75" x14ac:dyDescent="0.25">
      <c r="A192" s="43"/>
      <c r="B192" s="42"/>
      <c r="C192" s="41"/>
      <c r="D192" s="41"/>
      <c r="E192" s="41"/>
      <c r="F192" s="41"/>
      <c r="G192" s="41"/>
      <c r="H192" s="41"/>
      <c r="I192" s="41"/>
      <c r="J192" s="41"/>
      <c r="K192" s="41"/>
      <c r="L192" s="41"/>
    </row>
    <row r="193" spans="1:12" ht="15.75" x14ac:dyDescent="0.25">
      <c r="A193" s="43"/>
      <c r="B193" s="42"/>
      <c r="C193" s="41"/>
      <c r="D193" s="41"/>
      <c r="E193" s="41"/>
      <c r="F193" s="41"/>
      <c r="G193" s="41"/>
      <c r="H193" s="41"/>
      <c r="I193" s="41"/>
      <c r="J193" s="41"/>
      <c r="K193" s="41"/>
      <c r="L193" s="41"/>
    </row>
    <row r="194" spans="1:12" ht="15.75" x14ac:dyDescent="0.25">
      <c r="A194" s="43"/>
      <c r="B194" s="42"/>
      <c r="C194" s="41"/>
      <c r="D194" s="41"/>
      <c r="E194" s="41"/>
      <c r="F194" s="41"/>
      <c r="G194" s="41"/>
      <c r="H194" s="41"/>
      <c r="I194" s="41"/>
      <c r="J194" s="41"/>
      <c r="K194" s="41"/>
      <c r="L194" s="41"/>
    </row>
    <row r="195" spans="1:12" ht="15.75" x14ac:dyDescent="0.25">
      <c r="A195" s="43"/>
      <c r="B195" s="42"/>
      <c r="C195" s="41"/>
      <c r="D195" s="41"/>
      <c r="E195" s="41"/>
      <c r="F195" s="41"/>
      <c r="G195" s="41"/>
      <c r="H195" s="41"/>
      <c r="I195" s="41"/>
      <c r="J195" s="41"/>
      <c r="K195" s="41"/>
      <c r="L195" s="41"/>
    </row>
    <row r="196" spans="1:12" ht="15.75" x14ac:dyDescent="0.25">
      <c r="A196" s="43"/>
      <c r="B196" s="42"/>
      <c r="C196" s="41"/>
      <c r="D196" s="41"/>
      <c r="E196" s="41"/>
      <c r="F196" s="41"/>
      <c r="G196" s="41"/>
      <c r="H196" s="41"/>
      <c r="I196" s="41"/>
      <c r="J196" s="41"/>
      <c r="K196" s="41"/>
      <c r="L196" s="41"/>
    </row>
    <row r="197" spans="1:12" ht="15.75" x14ac:dyDescent="0.25">
      <c r="A197" s="43"/>
      <c r="B197" s="42"/>
      <c r="C197" s="41"/>
      <c r="D197" s="41"/>
      <c r="E197" s="41"/>
      <c r="F197" s="41"/>
      <c r="G197" s="41"/>
      <c r="H197" s="41"/>
      <c r="I197" s="41"/>
      <c r="J197" s="41"/>
      <c r="K197" s="41"/>
      <c r="L197" s="41"/>
    </row>
    <row r="198" spans="1:12" ht="15.75" x14ac:dyDescent="0.25">
      <c r="A198" s="43"/>
      <c r="B198" s="42"/>
      <c r="C198" s="41"/>
      <c r="D198" s="41"/>
      <c r="E198" s="41"/>
      <c r="F198" s="41"/>
      <c r="G198" s="41"/>
      <c r="H198" s="41"/>
      <c r="I198" s="41"/>
      <c r="J198" s="41"/>
      <c r="K198" s="41"/>
      <c r="L198" s="41"/>
    </row>
    <row r="199" spans="1:12" ht="15.75" x14ac:dyDescent="0.25">
      <c r="A199" s="43"/>
      <c r="B199" s="42"/>
      <c r="C199" s="41"/>
      <c r="D199" s="41"/>
      <c r="E199" s="41"/>
      <c r="F199" s="41"/>
      <c r="G199" s="41"/>
      <c r="H199" s="41"/>
      <c r="I199" s="41"/>
      <c r="J199" s="41"/>
      <c r="K199" s="41"/>
      <c r="L199" s="41"/>
    </row>
    <row r="200" spans="1:12" ht="15.75" x14ac:dyDescent="0.25">
      <c r="A200" s="43"/>
      <c r="B200" s="42"/>
      <c r="C200" s="41"/>
      <c r="D200" s="41"/>
      <c r="E200" s="41"/>
      <c r="F200" s="41"/>
      <c r="G200" s="41"/>
      <c r="H200" s="41"/>
      <c r="I200" s="41"/>
      <c r="J200" s="41"/>
      <c r="K200" s="41"/>
      <c r="L200" s="41"/>
    </row>
    <row r="201" spans="1:12" ht="15.75" x14ac:dyDescent="0.25">
      <c r="A201" s="43"/>
      <c r="B201" s="42"/>
      <c r="C201" s="41"/>
      <c r="D201" s="41"/>
      <c r="E201" s="41"/>
      <c r="F201" s="41"/>
      <c r="G201" s="41"/>
      <c r="H201" s="41"/>
      <c r="I201" s="41"/>
      <c r="J201" s="41"/>
      <c r="K201" s="41"/>
      <c r="L201" s="41"/>
    </row>
    <row r="202" spans="1:12" ht="15.75" x14ac:dyDescent="0.25">
      <c r="A202" s="43"/>
      <c r="B202" s="42"/>
      <c r="C202" s="41"/>
      <c r="D202" s="41"/>
      <c r="E202" s="41"/>
      <c r="F202" s="41"/>
      <c r="G202" s="41"/>
      <c r="H202" s="41"/>
      <c r="I202" s="41"/>
      <c r="J202" s="41"/>
      <c r="K202" s="41"/>
      <c r="L202" s="41"/>
    </row>
    <row r="203" spans="1:12" ht="15.75" x14ac:dyDescent="0.25">
      <c r="A203" s="43"/>
      <c r="B203" s="42"/>
      <c r="C203" s="41"/>
      <c r="D203" s="41"/>
      <c r="E203" s="41"/>
      <c r="F203" s="41"/>
      <c r="G203" s="41"/>
      <c r="H203" s="41"/>
      <c r="I203" s="41"/>
      <c r="J203" s="41"/>
      <c r="K203" s="41"/>
      <c r="L203" s="41"/>
    </row>
    <row r="204" spans="1:12" ht="15.75" x14ac:dyDescent="0.25">
      <c r="A204" s="43"/>
      <c r="B204" s="42"/>
      <c r="C204" s="41"/>
      <c r="D204" s="41"/>
      <c r="E204" s="41"/>
      <c r="F204" s="41"/>
      <c r="G204" s="41"/>
      <c r="H204" s="41"/>
      <c r="I204" s="41"/>
      <c r="J204" s="41"/>
      <c r="K204" s="41"/>
      <c r="L204" s="41"/>
    </row>
    <row r="205" spans="1:12" ht="15.75" x14ac:dyDescent="0.25">
      <c r="A205" s="43"/>
      <c r="B205" s="42"/>
      <c r="C205" s="41"/>
      <c r="D205" s="41"/>
      <c r="E205" s="41"/>
      <c r="F205" s="41"/>
      <c r="G205" s="41"/>
      <c r="H205" s="41"/>
      <c r="I205" s="41"/>
      <c r="J205" s="41"/>
      <c r="K205" s="41"/>
      <c r="L205" s="41"/>
    </row>
    <row r="206" spans="1:12" ht="15.75" x14ac:dyDescent="0.25">
      <c r="A206" s="43"/>
      <c r="B206" s="42"/>
      <c r="C206" s="41"/>
      <c r="D206" s="41"/>
      <c r="E206" s="41"/>
      <c r="F206" s="41"/>
      <c r="G206" s="41"/>
      <c r="H206" s="41"/>
      <c r="I206" s="41"/>
      <c r="J206" s="41"/>
      <c r="K206" s="41"/>
      <c r="L206" s="41"/>
    </row>
    <row r="207" spans="1:12" ht="15.75" x14ac:dyDescent="0.25">
      <c r="A207" s="43"/>
      <c r="B207" s="42"/>
      <c r="C207" s="41"/>
      <c r="D207" s="41"/>
      <c r="E207" s="41"/>
      <c r="F207" s="41"/>
      <c r="G207" s="41"/>
      <c r="H207" s="41"/>
      <c r="I207" s="41"/>
      <c r="J207" s="41"/>
      <c r="K207" s="41"/>
      <c r="L207" s="41"/>
    </row>
    <row r="208" spans="1:12" ht="15.75" x14ac:dyDescent="0.25">
      <c r="A208" s="43"/>
      <c r="B208" s="42"/>
      <c r="C208" s="41"/>
      <c r="D208" s="41"/>
      <c r="E208" s="41"/>
      <c r="F208" s="41"/>
      <c r="G208" s="41"/>
      <c r="H208" s="41"/>
      <c r="I208" s="41"/>
      <c r="J208" s="41"/>
      <c r="K208" s="41"/>
      <c r="L208" s="41"/>
    </row>
    <row r="209" spans="1:12" ht="15.75" x14ac:dyDescent="0.25">
      <c r="A209" s="43"/>
      <c r="B209" s="42"/>
      <c r="C209" s="41"/>
      <c r="D209" s="41"/>
      <c r="E209" s="41"/>
      <c r="F209" s="41"/>
      <c r="G209" s="41"/>
      <c r="H209" s="41"/>
      <c r="I209" s="41"/>
      <c r="J209" s="41"/>
      <c r="K209" s="41"/>
      <c r="L209" s="41"/>
    </row>
    <row r="210" spans="1:12" ht="15.75" x14ac:dyDescent="0.25">
      <c r="A210" s="43"/>
      <c r="B210" s="42"/>
      <c r="C210" s="41"/>
      <c r="D210" s="41"/>
      <c r="E210" s="41"/>
      <c r="F210" s="41"/>
      <c r="G210" s="41"/>
      <c r="H210" s="41"/>
      <c r="I210" s="41"/>
      <c r="J210" s="41"/>
      <c r="K210" s="41"/>
      <c r="L210" s="41"/>
    </row>
    <row r="211" spans="1:12" ht="15.75" x14ac:dyDescent="0.25">
      <c r="A211" s="43"/>
      <c r="B211" s="42"/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  <row r="212" spans="1:12" ht="15.75" x14ac:dyDescent="0.25">
      <c r="A212" s="43"/>
      <c r="B212" s="42"/>
      <c r="C212" s="41"/>
      <c r="D212" s="41"/>
      <c r="E212" s="41"/>
      <c r="F212" s="41"/>
      <c r="G212" s="41"/>
      <c r="H212" s="41"/>
      <c r="I212" s="41"/>
      <c r="J212" s="41"/>
      <c r="K212" s="41"/>
      <c r="L212" s="41"/>
    </row>
    <row r="213" spans="1:12" ht="15.75" x14ac:dyDescent="0.25">
      <c r="A213" s="43"/>
      <c r="B213" s="42"/>
      <c r="C213" s="41"/>
      <c r="D213" s="41"/>
      <c r="E213" s="41"/>
      <c r="F213" s="41"/>
      <c r="G213" s="41"/>
      <c r="H213" s="41"/>
      <c r="I213" s="41"/>
      <c r="J213" s="41"/>
      <c r="K213" s="41"/>
      <c r="L213" s="41"/>
    </row>
    <row r="214" spans="1:12" ht="15.75" x14ac:dyDescent="0.25">
      <c r="A214" s="43"/>
      <c r="B214" s="42"/>
      <c r="C214" s="41"/>
      <c r="D214" s="41"/>
      <c r="E214" s="41"/>
      <c r="F214" s="41"/>
      <c r="G214" s="41"/>
      <c r="H214" s="41"/>
      <c r="I214" s="41"/>
      <c r="J214" s="41"/>
      <c r="K214" s="41"/>
      <c r="L214" s="41"/>
    </row>
    <row r="215" spans="1:12" ht="15.75" x14ac:dyDescent="0.25">
      <c r="A215" s="43"/>
      <c r="B215" s="42"/>
      <c r="C215" s="41"/>
      <c r="D215" s="41"/>
      <c r="E215" s="41"/>
      <c r="F215" s="41"/>
      <c r="G215" s="41"/>
      <c r="H215" s="41"/>
      <c r="I215" s="41"/>
      <c r="J215" s="41"/>
      <c r="K215" s="41"/>
      <c r="L215" s="41"/>
    </row>
    <row r="216" spans="1:12" ht="15.75" x14ac:dyDescent="0.25">
      <c r="A216" s="43"/>
      <c r="B216" s="42"/>
      <c r="C216" s="41"/>
      <c r="D216" s="41"/>
      <c r="E216" s="41"/>
      <c r="F216" s="41"/>
      <c r="G216" s="41"/>
      <c r="H216" s="41"/>
      <c r="I216" s="41"/>
      <c r="J216" s="41"/>
      <c r="K216" s="41"/>
      <c r="L216" s="41"/>
    </row>
    <row r="217" spans="1:12" ht="15.75" x14ac:dyDescent="0.25">
      <c r="A217" s="43"/>
      <c r="B217" s="42"/>
      <c r="C217" s="41"/>
      <c r="D217" s="41"/>
      <c r="E217" s="41"/>
      <c r="F217" s="41"/>
      <c r="G217" s="41"/>
      <c r="H217" s="41"/>
      <c r="I217" s="41"/>
      <c r="J217" s="41"/>
      <c r="K217" s="41"/>
      <c r="L217" s="41"/>
    </row>
    <row r="218" spans="1:12" ht="15.75" x14ac:dyDescent="0.25">
      <c r="A218" s="43"/>
      <c r="B218" s="42"/>
      <c r="C218" s="41"/>
      <c r="D218" s="41"/>
      <c r="E218" s="41"/>
      <c r="F218" s="41"/>
      <c r="G218" s="41"/>
      <c r="H218" s="41"/>
      <c r="I218" s="41"/>
      <c r="J218" s="41"/>
      <c r="K218" s="41"/>
      <c r="L218" s="41"/>
    </row>
    <row r="219" spans="1:12" ht="15.75" x14ac:dyDescent="0.25">
      <c r="A219" s="43"/>
      <c r="B219" s="42"/>
      <c r="C219" s="41"/>
      <c r="D219" s="41"/>
      <c r="E219" s="41"/>
      <c r="F219" s="41"/>
      <c r="G219" s="41"/>
      <c r="H219" s="41"/>
      <c r="I219" s="41"/>
      <c r="J219" s="41"/>
      <c r="K219" s="41"/>
      <c r="L219" s="41"/>
    </row>
    <row r="220" spans="1:12" ht="15.75" x14ac:dyDescent="0.25">
      <c r="A220" s="43"/>
      <c r="B220" s="42"/>
      <c r="C220" s="41"/>
      <c r="D220" s="41"/>
      <c r="E220" s="41"/>
      <c r="F220" s="41"/>
      <c r="G220" s="41"/>
      <c r="H220" s="41"/>
      <c r="I220" s="41"/>
      <c r="J220" s="41"/>
      <c r="K220" s="41"/>
      <c r="L220" s="41"/>
    </row>
    <row r="221" spans="1:12" ht="15.75" x14ac:dyDescent="0.25">
      <c r="A221" s="43"/>
      <c r="B221" s="42"/>
      <c r="C221" s="41"/>
      <c r="D221" s="41"/>
      <c r="E221" s="41"/>
      <c r="F221" s="41"/>
      <c r="G221" s="41"/>
      <c r="H221" s="41"/>
      <c r="I221" s="41"/>
      <c r="J221" s="41"/>
      <c r="K221" s="41"/>
      <c r="L221" s="41"/>
    </row>
    <row r="222" spans="1:12" ht="15.75" x14ac:dyDescent="0.25">
      <c r="A222" s="43"/>
      <c r="B222" s="42"/>
      <c r="C222" s="41"/>
      <c r="D222" s="41"/>
      <c r="E222" s="41"/>
      <c r="F222" s="41"/>
      <c r="G222" s="41"/>
      <c r="H222" s="41"/>
      <c r="I222" s="41"/>
      <c r="J222" s="41"/>
      <c r="K222" s="41"/>
      <c r="L222" s="41"/>
    </row>
    <row r="223" spans="1:12" ht="15.75" x14ac:dyDescent="0.25">
      <c r="A223" s="43"/>
      <c r="B223" s="42"/>
      <c r="C223" s="41"/>
      <c r="D223" s="41"/>
      <c r="E223" s="41"/>
      <c r="F223" s="41"/>
      <c r="G223" s="41"/>
      <c r="H223" s="41"/>
      <c r="I223" s="41"/>
      <c r="J223" s="41"/>
      <c r="K223" s="41"/>
      <c r="L223" s="41"/>
    </row>
    <row r="224" spans="1:12" ht="15.75" x14ac:dyDescent="0.25">
      <c r="A224" s="43"/>
      <c r="B224" s="42"/>
      <c r="C224" s="41"/>
      <c r="D224" s="41"/>
      <c r="E224" s="41"/>
      <c r="F224" s="41"/>
      <c r="G224" s="41"/>
      <c r="H224" s="41"/>
      <c r="I224" s="41"/>
      <c r="J224" s="41"/>
      <c r="K224" s="41"/>
      <c r="L224" s="41"/>
    </row>
    <row r="225" spans="1:12" ht="15.75" x14ac:dyDescent="0.25">
      <c r="A225" s="43"/>
      <c r="B225" s="42"/>
      <c r="C225" s="41"/>
      <c r="D225" s="41"/>
      <c r="E225" s="41"/>
      <c r="F225" s="41"/>
      <c r="G225" s="41"/>
      <c r="H225" s="41"/>
      <c r="I225" s="41"/>
      <c r="J225" s="41"/>
      <c r="K225" s="41"/>
      <c r="L225" s="41"/>
    </row>
    <row r="226" spans="1:12" ht="15.75" x14ac:dyDescent="0.25">
      <c r="A226" s="43"/>
      <c r="B226" s="42"/>
      <c r="C226" s="41"/>
      <c r="D226" s="41"/>
      <c r="E226" s="41"/>
      <c r="F226" s="41"/>
      <c r="G226" s="41"/>
      <c r="H226" s="41"/>
      <c r="I226" s="41"/>
      <c r="J226" s="41"/>
      <c r="K226" s="41"/>
      <c r="L226" s="41"/>
    </row>
    <row r="227" spans="1:12" ht="15.75" x14ac:dyDescent="0.25">
      <c r="A227" s="43"/>
      <c r="B227" s="42"/>
      <c r="C227" s="41"/>
      <c r="D227" s="41"/>
      <c r="E227" s="41"/>
      <c r="F227" s="41"/>
      <c r="G227" s="41"/>
      <c r="H227" s="41"/>
      <c r="I227" s="41"/>
      <c r="J227" s="41"/>
      <c r="K227" s="41"/>
      <c r="L227" s="41"/>
    </row>
    <row r="228" spans="1:12" ht="15.75" x14ac:dyDescent="0.25">
      <c r="A228" s="43"/>
      <c r="B228" s="42"/>
      <c r="C228" s="41"/>
      <c r="D228" s="41"/>
      <c r="E228" s="41"/>
      <c r="F228" s="41"/>
      <c r="G228" s="41"/>
      <c r="H228" s="41"/>
      <c r="I228" s="41"/>
      <c r="J228" s="41"/>
      <c r="K228" s="41"/>
      <c r="L228" s="41"/>
    </row>
    <row r="229" spans="1:12" ht="15.75" x14ac:dyDescent="0.25">
      <c r="A229" s="43"/>
      <c r="B229" s="42"/>
      <c r="C229" s="41"/>
      <c r="D229" s="41"/>
      <c r="E229" s="41"/>
      <c r="F229" s="41"/>
      <c r="G229" s="41"/>
      <c r="H229" s="41"/>
      <c r="I229" s="41"/>
      <c r="J229" s="41"/>
      <c r="K229" s="41"/>
      <c r="L229" s="41"/>
    </row>
    <row r="230" spans="1:12" ht="15.75" x14ac:dyDescent="0.25">
      <c r="A230" s="43"/>
      <c r="B230" s="42"/>
      <c r="C230" s="41"/>
      <c r="D230" s="41"/>
      <c r="E230" s="41"/>
      <c r="F230" s="41"/>
      <c r="G230" s="41"/>
      <c r="H230" s="41"/>
      <c r="I230" s="41"/>
      <c r="J230" s="41"/>
      <c r="K230" s="41"/>
      <c r="L230" s="41"/>
    </row>
    <row r="231" spans="1:12" ht="15.75" x14ac:dyDescent="0.25">
      <c r="A231" s="43"/>
      <c r="B231" s="42"/>
      <c r="C231" s="41"/>
      <c r="D231" s="41"/>
      <c r="E231" s="41"/>
      <c r="F231" s="41"/>
      <c r="G231" s="41"/>
      <c r="H231" s="41"/>
      <c r="I231" s="41"/>
      <c r="J231" s="41"/>
      <c r="K231" s="41"/>
      <c r="L231" s="41"/>
    </row>
    <row r="232" spans="1:12" ht="15.75" x14ac:dyDescent="0.25">
      <c r="A232" s="43"/>
      <c r="B232" s="42"/>
      <c r="C232" s="41"/>
      <c r="D232" s="41"/>
      <c r="E232" s="41"/>
      <c r="F232" s="41"/>
      <c r="G232" s="41"/>
      <c r="H232" s="41"/>
      <c r="I232" s="41"/>
      <c r="J232" s="41"/>
      <c r="K232" s="41"/>
      <c r="L232" s="41"/>
    </row>
    <row r="233" spans="1:12" ht="15.75" x14ac:dyDescent="0.25">
      <c r="A233" s="43"/>
      <c r="B233" s="42"/>
      <c r="C233" s="41"/>
      <c r="D233" s="41"/>
      <c r="E233" s="41"/>
      <c r="F233" s="41"/>
      <c r="G233" s="41"/>
      <c r="H233" s="41"/>
      <c r="I233" s="41"/>
      <c r="J233" s="41"/>
      <c r="K233" s="41"/>
      <c r="L233" s="41"/>
    </row>
    <row r="234" spans="1:12" ht="15.75" x14ac:dyDescent="0.25">
      <c r="A234" s="43"/>
      <c r="B234" s="42"/>
      <c r="C234" s="41"/>
      <c r="D234" s="41"/>
      <c r="E234" s="41"/>
      <c r="F234" s="41"/>
      <c r="G234" s="41"/>
      <c r="H234" s="41"/>
      <c r="I234" s="41"/>
      <c r="J234" s="41"/>
      <c r="K234" s="41"/>
      <c r="L234" s="41"/>
    </row>
    <row r="235" spans="1:12" ht="15.75" x14ac:dyDescent="0.25">
      <c r="A235" s="43"/>
      <c r="B235" s="42"/>
      <c r="C235" s="41"/>
      <c r="D235" s="41"/>
      <c r="E235" s="41"/>
      <c r="F235" s="41"/>
      <c r="G235" s="41"/>
      <c r="H235" s="41"/>
      <c r="I235" s="41"/>
      <c r="J235" s="41"/>
      <c r="K235" s="41"/>
      <c r="L235" s="41"/>
    </row>
    <row r="236" spans="1:12" ht="15.75" x14ac:dyDescent="0.25">
      <c r="A236" s="43"/>
      <c r="B236" s="42"/>
      <c r="C236" s="41"/>
      <c r="D236" s="41"/>
      <c r="E236" s="41"/>
      <c r="F236" s="41"/>
      <c r="G236" s="41"/>
      <c r="H236" s="41"/>
      <c r="I236" s="41"/>
      <c r="J236" s="41"/>
      <c r="K236" s="41"/>
      <c r="L236" s="41"/>
    </row>
    <row r="237" spans="1:12" ht="15.75" x14ac:dyDescent="0.25">
      <c r="A237" s="43"/>
      <c r="B237" s="42"/>
      <c r="C237" s="41"/>
      <c r="D237" s="41"/>
      <c r="E237" s="41"/>
      <c r="F237" s="41"/>
      <c r="G237" s="41"/>
      <c r="H237" s="41"/>
      <c r="I237" s="41"/>
      <c r="J237" s="41"/>
      <c r="K237" s="41"/>
      <c r="L237" s="41"/>
    </row>
    <row r="238" spans="1:12" ht="15.75" x14ac:dyDescent="0.25">
      <c r="A238" s="43"/>
      <c r="B238" s="42"/>
      <c r="C238" s="41"/>
      <c r="D238" s="41"/>
      <c r="E238" s="41"/>
      <c r="F238" s="41"/>
      <c r="G238" s="41"/>
      <c r="H238" s="41"/>
      <c r="I238" s="41"/>
      <c r="J238" s="41"/>
      <c r="K238" s="41"/>
      <c r="L238" s="41"/>
    </row>
    <row r="239" spans="1:12" ht="15.75" x14ac:dyDescent="0.25">
      <c r="A239" s="43"/>
      <c r="B239" s="42"/>
      <c r="C239" s="41"/>
      <c r="D239" s="41"/>
      <c r="E239" s="41"/>
      <c r="F239" s="41"/>
      <c r="G239" s="41"/>
      <c r="H239" s="41"/>
      <c r="I239" s="41"/>
      <c r="J239" s="41"/>
      <c r="K239" s="41"/>
      <c r="L239" s="41"/>
    </row>
    <row r="240" spans="1:12" ht="15.75" x14ac:dyDescent="0.25">
      <c r="A240" s="43"/>
      <c r="B240" s="42"/>
      <c r="C240" s="41"/>
      <c r="D240" s="41"/>
      <c r="E240" s="41"/>
      <c r="F240" s="41"/>
      <c r="G240" s="41"/>
      <c r="H240" s="41"/>
      <c r="I240" s="41"/>
      <c r="J240" s="41"/>
      <c r="K240" s="41"/>
      <c r="L240" s="41"/>
    </row>
    <row r="241" spans="1:16" ht="15.75" x14ac:dyDescent="0.25">
      <c r="A241" s="43"/>
      <c r="B241" s="42"/>
      <c r="C241" s="41"/>
      <c r="D241" s="41"/>
      <c r="E241" s="41"/>
      <c r="F241" s="41"/>
      <c r="G241" s="41"/>
      <c r="H241" s="41"/>
      <c r="I241" s="41"/>
      <c r="J241" s="41"/>
      <c r="K241" s="41"/>
      <c r="L241" s="41"/>
    </row>
    <row r="242" spans="1:16" ht="15.75" x14ac:dyDescent="0.25">
      <c r="A242" s="43"/>
      <c r="B242" s="42"/>
      <c r="C242" s="41"/>
      <c r="D242" s="41"/>
      <c r="E242" s="41"/>
      <c r="F242" s="41"/>
      <c r="G242" s="41"/>
      <c r="H242" s="41"/>
      <c r="I242" s="41"/>
      <c r="J242" s="41"/>
      <c r="K242" s="41"/>
      <c r="L242" s="41"/>
    </row>
    <row r="243" spans="1:16" ht="15.75" x14ac:dyDescent="0.25">
      <c r="A243" s="43"/>
      <c r="B243" s="42"/>
      <c r="C243" s="41"/>
      <c r="D243" s="41"/>
      <c r="E243" s="41"/>
      <c r="F243" s="41"/>
      <c r="G243" s="41"/>
      <c r="H243" s="41"/>
      <c r="I243" s="41"/>
      <c r="J243" s="41"/>
      <c r="K243" s="41"/>
      <c r="L243" s="41"/>
    </row>
    <row r="244" spans="1:16" ht="15.75" x14ac:dyDescent="0.25">
      <c r="A244" s="43"/>
      <c r="B244" s="42"/>
      <c r="C244" s="41"/>
      <c r="D244" s="41"/>
      <c r="E244" s="41"/>
      <c r="F244" s="41"/>
      <c r="G244" s="41"/>
      <c r="H244" s="41"/>
      <c r="I244" s="41"/>
      <c r="J244" s="41"/>
      <c r="K244" s="41"/>
      <c r="L244" s="41"/>
    </row>
    <row r="245" spans="1:16" ht="15.75" x14ac:dyDescent="0.25">
      <c r="A245" s="43"/>
      <c r="B245" s="42"/>
      <c r="C245" s="41"/>
      <c r="D245" s="41"/>
      <c r="E245" s="41"/>
      <c r="F245" s="41"/>
      <c r="G245" s="41"/>
      <c r="H245" s="41"/>
      <c r="I245" s="41"/>
      <c r="J245" s="41"/>
      <c r="K245" s="41"/>
      <c r="L245" s="41"/>
    </row>
    <row r="246" spans="1:16" ht="15.75" x14ac:dyDescent="0.25">
      <c r="A246" s="43"/>
      <c r="B246" s="42"/>
      <c r="C246" s="41"/>
      <c r="D246" s="41"/>
      <c r="E246" s="41"/>
      <c r="F246" s="41"/>
      <c r="G246" s="41"/>
      <c r="H246" s="41"/>
      <c r="I246" s="41"/>
      <c r="J246" s="41"/>
      <c r="K246" s="41"/>
      <c r="L246" s="41"/>
    </row>
    <row r="247" spans="1:16" ht="15.75" x14ac:dyDescent="0.25">
      <c r="A247" s="43"/>
      <c r="B247" s="42"/>
      <c r="C247" s="41"/>
      <c r="D247" s="41"/>
      <c r="E247" s="41"/>
      <c r="F247" s="41"/>
      <c r="G247" s="41"/>
      <c r="H247" s="41"/>
      <c r="I247" s="41"/>
      <c r="J247" s="41"/>
      <c r="K247" s="41"/>
      <c r="L247" s="41"/>
    </row>
    <row r="248" spans="1:16" ht="15.75" x14ac:dyDescent="0.25">
      <c r="A248" s="43"/>
      <c r="B248" s="42"/>
      <c r="C248" s="41"/>
      <c r="D248" s="41"/>
      <c r="E248" s="41"/>
      <c r="F248" s="41"/>
      <c r="G248" s="41"/>
      <c r="H248" s="41"/>
      <c r="I248" s="41"/>
      <c r="J248" s="41"/>
      <c r="K248" s="41"/>
      <c r="L248" s="41"/>
    </row>
    <row r="249" spans="1:16" ht="15.75" x14ac:dyDescent="0.25">
      <c r="A249" s="43"/>
      <c r="B249" s="42"/>
      <c r="C249" s="41"/>
      <c r="D249" s="41"/>
      <c r="E249" s="41"/>
      <c r="F249" s="41"/>
      <c r="G249" s="41"/>
      <c r="H249" s="41"/>
      <c r="I249" s="41"/>
      <c r="J249" s="41"/>
      <c r="K249" s="41"/>
      <c r="L249" s="41"/>
    </row>
    <row r="250" spans="1:16" ht="15.75" x14ac:dyDescent="0.25">
      <c r="A250" s="43"/>
      <c r="B250" s="42"/>
      <c r="C250" s="41"/>
      <c r="D250" s="41"/>
      <c r="E250" s="41"/>
      <c r="F250" s="41"/>
      <c r="G250" s="41"/>
      <c r="H250" s="41"/>
      <c r="I250" s="41"/>
      <c r="J250" s="41"/>
      <c r="K250" s="41"/>
      <c r="L250" s="41"/>
    </row>
    <row r="251" spans="1:16" ht="15.75" x14ac:dyDescent="0.25">
      <c r="A251" s="43"/>
      <c r="B251" s="42"/>
      <c r="C251" s="41"/>
      <c r="D251" s="41"/>
      <c r="E251" s="41"/>
      <c r="F251" s="41"/>
      <c r="G251" s="41"/>
      <c r="H251" s="41"/>
      <c r="I251" s="41"/>
      <c r="J251" s="41"/>
      <c r="K251" s="41"/>
      <c r="L251" s="41"/>
    </row>
    <row r="252" spans="1:16" ht="15.75" x14ac:dyDescent="0.25">
      <c r="A252" s="43"/>
      <c r="B252" s="42"/>
      <c r="C252" s="41"/>
      <c r="D252" s="41"/>
      <c r="E252" s="41"/>
      <c r="F252" s="41"/>
      <c r="G252" s="41"/>
      <c r="H252" s="41"/>
      <c r="I252" s="41"/>
      <c r="J252" s="41"/>
      <c r="K252" s="41"/>
      <c r="L252" s="41"/>
    </row>
    <row r="253" spans="1:16" ht="15.75" x14ac:dyDescent="0.25">
      <c r="A253" s="43"/>
      <c r="B253" s="42"/>
      <c r="C253" s="41"/>
      <c r="D253" s="41"/>
      <c r="E253" s="41"/>
      <c r="F253" s="41"/>
      <c r="G253" s="41"/>
      <c r="H253" s="41"/>
      <c r="I253" s="41"/>
      <c r="J253" s="41"/>
      <c r="K253" s="41"/>
      <c r="L253" s="41"/>
    </row>
    <row r="254" spans="1:16" ht="15.75" x14ac:dyDescent="0.25">
      <c r="A254" s="43"/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43"/>
      <c r="M254" s="189"/>
      <c r="N254" s="189"/>
      <c r="O254" s="189"/>
      <c r="P254" s="189"/>
    </row>
    <row r="255" spans="1:16" ht="15.75" x14ac:dyDescent="0.25">
      <c r="A255" s="43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43"/>
      <c r="M255" s="189"/>
      <c r="N255" s="189"/>
      <c r="O255" s="189"/>
      <c r="P255" s="189"/>
    </row>
    <row r="256" spans="1:16" ht="15.75" x14ac:dyDescent="0.25">
      <c r="A256" s="43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43"/>
      <c r="M256" s="189"/>
      <c r="N256" s="189"/>
      <c r="O256" s="189"/>
      <c r="P256" s="189"/>
    </row>
    <row r="257" spans="1:16" ht="15.75" x14ac:dyDescent="0.25">
      <c r="A257" s="43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43"/>
      <c r="M257" s="189"/>
      <c r="N257" s="189"/>
      <c r="O257" s="189"/>
      <c r="P257" s="189"/>
    </row>
    <row r="258" spans="1:16" ht="15.75" x14ac:dyDescent="0.25">
      <c r="A258" s="43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43"/>
      <c r="M258" s="189"/>
      <c r="N258" s="189"/>
      <c r="O258" s="189"/>
      <c r="P258" s="189"/>
    </row>
    <row r="259" spans="1:16" ht="15.75" x14ac:dyDescent="0.25">
      <c r="A259" s="43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43"/>
      <c r="M259" s="189"/>
      <c r="N259" s="189"/>
      <c r="O259" s="189"/>
      <c r="P259" s="189"/>
    </row>
    <row r="260" spans="1:16" ht="15.75" x14ac:dyDescent="0.25">
      <c r="A260" s="43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43"/>
      <c r="M260" s="189"/>
      <c r="N260" s="189"/>
      <c r="O260" s="189"/>
      <c r="P260" s="189"/>
    </row>
    <row r="261" spans="1:16" ht="15.75" x14ac:dyDescent="0.25">
      <c r="A261" s="43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43"/>
      <c r="M261" s="189"/>
      <c r="N261" s="189"/>
      <c r="O261" s="189"/>
      <c r="P261" s="189"/>
    </row>
    <row r="262" spans="1:16" ht="15.75" x14ac:dyDescent="0.25">
      <c r="A262" s="43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43"/>
      <c r="M262" s="189"/>
      <c r="N262" s="189"/>
      <c r="O262" s="189"/>
      <c r="P262" s="189"/>
    </row>
    <row r="263" spans="1:16" ht="15.75" x14ac:dyDescent="0.25">
      <c r="A263" s="43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43"/>
      <c r="M263" s="189"/>
      <c r="N263" s="189"/>
      <c r="O263" s="189"/>
      <c r="P263" s="189"/>
    </row>
    <row r="264" spans="1:16" ht="15.75" x14ac:dyDescent="0.25">
      <c r="A264" s="43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43"/>
      <c r="M264" s="189"/>
      <c r="N264" s="189"/>
      <c r="O264" s="189"/>
      <c r="P264" s="189"/>
    </row>
    <row r="265" spans="1:16" ht="15.75" x14ac:dyDescent="0.25">
      <c r="A265" s="43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43"/>
      <c r="M265" s="189"/>
      <c r="N265" s="189"/>
      <c r="O265" s="189"/>
      <c r="P265" s="189"/>
    </row>
    <row r="266" spans="1:16" ht="15.75" x14ac:dyDescent="0.25">
      <c r="A266" s="43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43"/>
      <c r="M266" s="189"/>
      <c r="N266" s="189"/>
      <c r="O266" s="189"/>
      <c r="P266" s="189"/>
    </row>
    <row r="267" spans="1:16" ht="15.75" x14ac:dyDescent="0.25">
      <c r="A267" s="43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43"/>
      <c r="M267" s="189"/>
      <c r="N267" s="189"/>
      <c r="O267" s="189"/>
      <c r="P267" s="189"/>
    </row>
    <row r="268" spans="1:16" ht="15.75" x14ac:dyDescent="0.25">
      <c r="A268" s="43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43"/>
      <c r="M268" s="189"/>
      <c r="N268" s="189"/>
      <c r="O268" s="189"/>
      <c r="P268" s="189"/>
    </row>
    <row r="269" spans="1:16" ht="15.75" x14ac:dyDescent="0.25">
      <c r="A269" s="43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43"/>
      <c r="M269" s="189"/>
      <c r="N269" s="189"/>
      <c r="O269" s="189"/>
      <c r="P269" s="189"/>
    </row>
    <row r="270" spans="1:16" ht="15.75" x14ac:dyDescent="0.25">
      <c r="A270" s="43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43"/>
      <c r="M270" s="189"/>
      <c r="N270" s="189"/>
      <c r="O270" s="189"/>
      <c r="P270" s="189"/>
    </row>
    <row r="271" spans="1:16" ht="15.75" x14ac:dyDescent="0.25">
      <c r="A271" s="43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43"/>
      <c r="M271" s="189"/>
      <c r="N271" s="189"/>
      <c r="O271" s="189"/>
      <c r="P271" s="189"/>
    </row>
    <row r="272" spans="1:16" ht="15.75" x14ac:dyDescent="0.25">
      <c r="A272" s="43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43"/>
      <c r="M272" s="189"/>
      <c r="N272" s="189"/>
      <c r="O272" s="189"/>
      <c r="P272" s="189"/>
    </row>
    <row r="273" spans="1:16" ht="15.75" x14ac:dyDescent="0.25">
      <c r="A273" s="43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43"/>
      <c r="M273" s="189"/>
      <c r="N273" s="189"/>
      <c r="O273" s="189"/>
      <c r="P273" s="189"/>
    </row>
    <row r="274" spans="1:16" ht="15.75" x14ac:dyDescent="0.25">
      <c r="A274" s="43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43"/>
      <c r="M274" s="189"/>
      <c r="N274" s="189"/>
      <c r="O274" s="189"/>
      <c r="P274" s="189"/>
    </row>
    <row r="275" spans="1:16" ht="15.75" x14ac:dyDescent="0.25">
      <c r="A275" s="43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43"/>
      <c r="M275" s="189"/>
      <c r="N275" s="189"/>
      <c r="O275" s="189"/>
      <c r="P275" s="189"/>
    </row>
    <row r="276" spans="1:16" ht="15.75" x14ac:dyDescent="0.25">
      <c r="A276" s="43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43"/>
      <c r="M276" s="189"/>
      <c r="N276" s="189"/>
      <c r="O276" s="189"/>
      <c r="P276" s="189"/>
    </row>
    <row r="277" spans="1:16" ht="15.75" x14ac:dyDescent="0.25">
      <c r="A277" s="43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43"/>
      <c r="M277" s="189"/>
      <c r="N277" s="189"/>
      <c r="O277" s="189"/>
      <c r="P277" s="189"/>
    </row>
    <row r="278" spans="1:16" ht="15.75" x14ac:dyDescent="0.25">
      <c r="A278" s="43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43"/>
      <c r="M278" s="189"/>
      <c r="N278" s="189"/>
      <c r="O278" s="189"/>
      <c r="P278" s="189"/>
    </row>
    <row r="279" spans="1:16" ht="15.75" x14ac:dyDescent="0.25">
      <c r="A279" s="43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43"/>
      <c r="M279" s="189"/>
      <c r="N279" s="189"/>
      <c r="O279" s="189"/>
      <c r="P279" s="189"/>
    </row>
    <row r="280" spans="1:16" ht="15.75" x14ac:dyDescent="0.25">
      <c r="A280" s="43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43"/>
      <c r="M280" s="189"/>
      <c r="N280" s="189"/>
      <c r="O280" s="189"/>
      <c r="P280" s="189"/>
    </row>
    <row r="281" spans="1:16" ht="15.75" x14ac:dyDescent="0.25">
      <c r="A281" s="43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43"/>
      <c r="M281" s="189"/>
      <c r="N281" s="189"/>
      <c r="O281" s="189"/>
      <c r="P281" s="189"/>
    </row>
    <row r="282" spans="1:16" ht="15.75" x14ac:dyDescent="0.25">
      <c r="A282" s="43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43"/>
      <c r="M282" s="189"/>
      <c r="N282" s="189"/>
      <c r="O282" s="189"/>
      <c r="P282" s="189"/>
    </row>
    <row r="283" spans="1:16" ht="15.75" x14ac:dyDescent="0.25">
      <c r="A283" s="43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43"/>
      <c r="M283" s="189"/>
      <c r="N283" s="189"/>
      <c r="O283" s="189"/>
      <c r="P283" s="189"/>
    </row>
    <row r="284" spans="1:16" ht="15.75" x14ac:dyDescent="0.25">
      <c r="A284" s="43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43"/>
      <c r="M284" s="189"/>
      <c r="N284" s="189"/>
      <c r="O284" s="189"/>
      <c r="P284" s="189"/>
    </row>
    <row r="285" spans="1:16" ht="15.75" x14ac:dyDescent="0.25">
      <c r="A285" s="43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43"/>
      <c r="M285" s="189"/>
      <c r="N285" s="189"/>
      <c r="O285" s="189"/>
      <c r="P285" s="189"/>
    </row>
    <row r="286" spans="1:16" ht="15.75" x14ac:dyDescent="0.25">
      <c r="A286" s="43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43"/>
      <c r="M286" s="189"/>
      <c r="N286" s="189"/>
      <c r="O286" s="189"/>
      <c r="P286" s="189"/>
    </row>
    <row r="287" spans="1:16" ht="15.75" x14ac:dyDescent="0.25">
      <c r="A287" s="43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43"/>
      <c r="M287" s="189"/>
      <c r="N287" s="189"/>
      <c r="O287" s="189"/>
      <c r="P287" s="189"/>
    </row>
    <row r="288" spans="1:16" ht="15.75" x14ac:dyDescent="0.25">
      <c r="A288" s="43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43"/>
      <c r="M288" s="189"/>
      <c r="N288" s="189"/>
      <c r="O288" s="189"/>
      <c r="P288" s="189"/>
    </row>
    <row r="289" spans="1:16" ht="15.75" x14ac:dyDescent="0.25">
      <c r="A289" s="43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43"/>
      <c r="M289" s="189"/>
      <c r="N289" s="189"/>
      <c r="O289" s="189"/>
      <c r="P289" s="189"/>
    </row>
    <row r="290" spans="1:16" ht="15.75" x14ac:dyDescent="0.25">
      <c r="A290" s="43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43"/>
      <c r="M290" s="189"/>
      <c r="N290" s="189"/>
      <c r="O290" s="189"/>
      <c r="P290" s="189"/>
    </row>
    <row r="291" spans="1:16" ht="15.75" x14ac:dyDescent="0.25">
      <c r="A291" s="43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43"/>
      <c r="M291" s="189"/>
      <c r="N291" s="189"/>
      <c r="O291" s="189"/>
      <c r="P291" s="189"/>
    </row>
    <row r="292" spans="1:16" ht="15.75" x14ac:dyDescent="0.25">
      <c r="A292" s="43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43"/>
      <c r="M292" s="189"/>
      <c r="N292" s="189"/>
      <c r="O292" s="189"/>
      <c r="P292" s="189"/>
    </row>
    <row r="293" spans="1:16" ht="15.75" x14ac:dyDescent="0.25">
      <c r="A293" s="43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43"/>
      <c r="M293" s="189"/>
      <c r="N293" s="189"/>
      <c r="O293" s="189"/>
      <c r="P293" s="189"/>
    </row>
    <row r="294" spans="1:16" ht="15.75" x14ac:dyDescent="0.25">
      <c r="A294" s="43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43"/>
      <c r="M294" s="189"/>
      <c r="N294" s="189"/>
      <c r="O294" s="189"/>
      <c r="P294" s="189"/>
    </row>
    <row r="295" spans="1:16" ht="15.75" x14ac:dyDescent="0.25">
      <c r="A295" s="43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43"/>
      <c r="M295" s="189"/>
      <c r="N295" s="189"/>
      <c r="O295" s="189"/>
      <c r="P295" s="189"/>
    </row>
    <row r="296" spans="1:16" ht="15.75" x14ac:dyDescent="0.25">
      <c r="A296" s="43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43"/>
      <c r="M296" s="189"/>
      <c r="N296" s="189"/>
      <c r="O296" s="189"/>
      <c r="P296" s="189"/>
    </row>
    <row r="297" spans="1:16" ht="15.75" x14ac:dyDescent="0.25">
      <c r="A297" s="43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43"/>
      <c r="M297" s="189"/>
      <c r="N297" s="189"/>
      <c r="O297" s="189"/>
      <c r="P297" s="189"/>
    </row>
    <row r="298" spans="1:16" ht="15.75" x14ac:dyDescent="0.25">
      <c r="A298" s="43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43"/>
      <c r="M298" s="189"/>
      <c r="N298" s="189"/>
      <c r="O298" s="189"/>
      <c r="P298" s="189"/>
    </row>
    <row r="299" spans="1:16" ht="15.75" x14ac:dyDescent="0.25">
      <c r="A299" s="43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43"/>
      <c r="M299" s="189"/>
      <c r="N299" s="189"/>
      <c r="O299" s="189"/>
      <c r="P299" s="189"/>
    </row>
    <row r="300" spans="1:16" ht="15.75" x14ac:dyDescent="0.25">
      <c r="A300" s="43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43"/>
      <c r="M300" s="189"/>
      <c r="N300" s="189"/>
      <c r="O300" s="189"/>
      <c r="P300" s="189"/>
    </row>
    <row r="301" spans="1:16" ht="15.75" x14ac:dyDescent="0.25">
      <c r="A301" s="43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43"/>
      <c r="M301" s="189"/>
      <c r="N301" s="189"/>
      <c r="O301" s="189"/>
      <c r="P301" s="189"/>
    </row>
    <row r="302" spans="1:16" ht="15.75" x14ac:dyDescent="0.25">
      <c r="A302" s="43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43"/>
      <c r="M302" s="189"/>
      <c r="N302" s="189"/>
      <c r="O302" s="189"/>
      <c r="P302" s="189"/>
    </row>
    <row r="303" spans="1:16" ht="15.75" x14ac:dyDescent="0.25">
      <c r="A303" s="43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43"/>
      <c r="M303" s="189"/>
      <c r="N303" s="189"/>
      <c r="O303" s="189"/>
      <c r="P303" s="189"/>
    </row>
    <row r="304" spans="1:16" ht="15.75" x14ac:dyDescent="0.25">
      <c r="A304" s="43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43"/>
      <c r="M304" s="189"/>
      <c r="N304" s="189"/>
      <c r="O304" s="189"/>
      <c r="P304" s="189"/>
    </row>
    <row r="305" spans="1:16" ht="15.75" x14ac:dyDescent="0.25">
      <c r="A305" s="43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43"/>
      <c r="M305" s="189"/>
      <c r="N305" s="189"/>
      <c r="O305" s="189"/>
      <c r="P305" s="189"/>
    </row>
    <row r="306" spans="1:16" ht="15.75" x14ac:dyDescent="0.25">
      <c r="A306" s="43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43"/>
      <c r="M306" s="189"/>
      <c r="N306" s="189"/>
      <c r="O306" s="189"/>
      <c r="P306" s="189"/>
    </row>
    <row r="307" spans="1:16" ht="15.75" x14ac:dyDescent="0.25">
      <c r="A307" s="43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43"/>
      <c r="M307" s="189"/>
      <c r="N307" s="189"/>
      <c r="O307" s="189"/>
      <c r="P307" s="189"/>
    </row>
    <row r="308" spans="1:16" ht="15.75" x14ac:dyDescent="0.25">
      <c r="A308" s="43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43"/>
      <c r="M308" s="189"/>
      <c r="N308" s="189"/>
      <c r="O308" s="189"/>
      <c r="P308" s="189"/>
    </row>
    <row r="309" spans="1:16" ht="15.75" x14ac:dyDescent="0.25">
      <c r="A309" s="43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43"/>
      <c r="M309" s="189"/>
      <c r="N309" s="189"/>
      <c r="O309" s="189"/>
      <c r="P309" s="189"/>
    </row>
    <row r="310" spans="1:16" ht="15.75" x14ac:dyDescent="0.25">
      <c r="A310" s="43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43"/>
      <c r="M310" s="189"/>
      <c r="N310" s="189"/>
      <c r="O310" s="189"/>
      <c r="P310" s="189"/>
    </row>
    <row r="311" spans="1:16" ht="15.75" x14ac:dyDescent="0.25">
      <c r="A311" s="43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43"/>
      <c r="M311" s="189"/>
      <c r="N311" s="189"/>
      <c r="O311" s="189"/>
      <c r="P311" s="189"/>
    </row>
    <row r="312" spans="1:16" ht="15.75" x14ac:dyDescent="0.25">
      <c r="A312" s="43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43"/>
      <c r="M312" s="189"/>
      <c r="N312" s="189"/>
      <c r="O312" s="189"/>
      <c r="P312" s="189"/>
    </row>
    <row r="313" spans="1:16" ht="15.75" x14ac:dyDescent="0.25">
      <c r="A313" s="43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43"/>
      <c r="M313" s="189"/>
      <c r="N313" s="189"/>
      <c r="O313" s="189"/>
      <c r="P313" s="189"/>
    </row>
    <row r="314" spans="1:16" ht="15.75" x14ac:dyDescent="0.25">
      <c r="A314" s="43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43"/>
      <c r="M314" s="189"/>
      <c r="N314" s="189"/>
      <c r="O314" s="189"/>
      <c r="P314" s="189"/>
    </row>
    <row r="315" spans="1:16" ht="15.75" x14ac:dyDescent="0.25">
      <c r="A315" s="43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43"/>
      <c r="M315" s="189"/>
      <c r="N315" s="189"/>
      <c r="O315" s="189"/>
      <c r="P315" s="189"/>
    </row>
    <row r="316" spans="1:16" ht="15.75" x14ac:dyDescent="0.25">
      <c r="A316" s="43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43"/>
      <c r="M316" s="189"/>
      <c r="N316" s="189"/>
      <c r="O316" s="189"/>
      <c r="P316" s="189"/>
    </row>
    <row r="317" spans="1:16" ht="15.75" x14ac:dyDescent="0.25">
      <c r="A317" s="43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43"/>
      <c r="M317" s="189"/>
      <c r="N317" s="189"/>
      <c r="O317" s="189"/>
      <c r="P317" s="189"/>
    </row>
    <row r="318" spans="1:16" ht="15.75" x14ac:dyDescent="0.25">
      <c r="A318" s="43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43"/>
      <c r="M318" s="189"/>
      <c r="N318" s="189"/>
      <c r="O318" s="189"/>
      <c r="P318" s="189"/>
    </row>
    <row r="319" spans="1:16" ht="15.75" x14ac:dyDescent="0.25">
      <c r="A319" s="43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43"/>
      <c r="M319" s="189"/>
      <c r="N319" s="189"/>
      <c r="O319" s="189"/>
      <c r="P319" s="189"/>
    </row>
    <row r="320" spans="1:16" ht="15.75" x14ac:dyDescent="0.25">
      <c r="A320" s="43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43"/>
      <c r="M320" s="189"/>
      <c r="N320" s="189"/>
      <c r="O320" s="189"/>
      <c r="P320" s="189"/>
    </row>
    <row r="321" spans="1:16" ht="15.75" x14ac:dyDescent="0.25">
      <c r="A321" s="43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43"/>
      <c r="M321" s="189"/>
      <c r="N321" s="189"/>
      <c r="O321" s="189"/>
      <c r="P321" s="189"/>
    </row>
    <row r="322" spans="1:16" ht="15.75" x14ac:dyDescent="0.25">
      <c r="A322" s="43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43"/>
      <c r="M322" s="189"/>
      <c r="N322" s="189"/>
      <c r="O322" s="189"/>
      <c r="P322" s="189"/>
    </row>
    <row r="323" spans="1:16" ht="15.75" x14ac:dyDescent="0.25">
      <c r="A323" s="43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43"/>
      <c r="M323" s="189"/>
      <c r="N323" s="189"/>
      <c r="O323" s="189"/>
      <c r="P323" s="189"/>
    </row>
    <row r="324" spans="1:16" ht="15.75" x14ac:dyDescent="0.25">
      <c r="A324" s="43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43"/>
      <c r="M324" s="189"/>
      <c r="N324" s="189"/>
      <c r="O324" s="189"/>
      <c r="P324" s="189"/>
    </row>
    <row r="325" spans="1:16" ht="15.75" x14ac:dyDescent="0.25">
      <c r="A325" s="43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43"/>
      <c r="M325" s="189"/>
      <c r="N325" s="189"/>
      <c r="O325" s="189"/>
      <c r="P325" s="189"/>
    </row>
    <row r="326" spans="1:16" ht="15.75" x14ac:dyDescent="0.25">
      <c r="A326" s="43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43"/>
      <c r="M326" s="189"/>
      <c r="N326" s="189"/>
      <c r="O326" s="189"/>
      <c r="P326" s="189"/>
    </row>
    <row r="327" spans="1:16" ht="15.75" x14ac:dyDescent="0.25">
      <c r="A327" s="43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43"/>
      <c r="M327" s="189"/>
      <c r="N327" s="189"/>
      <c r="O327" s="189"/>
      <c r="P327" s="189"/>
    </row>
    <row r="328" spans="1:16" ht="15.75" x14ac:dyDescent="0.25">
      <c r="A328" s="43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43"/>
      <c r="M328" s="189"/>
      <c r="N328" s="189"/>
      <c r="O328" s="189"/>
      <c r="P328" s="189"/>
    </row>
    <row r="329" spans="1:16" ht="15.75" x14ac:dyDescent="0.25">
      <c r="A329" s="43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43"/>
      <c r="M329" s="189"/>
      <c r="N329" s="189"/>
      <c r="O329" s="189"/>
      <c r="P329" s="189"/>
    </row>
    <row r="330" spans="1:16" ht="15.75" x14ac:dyDescent="0.25">
      <c r="A330" s="43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43"/>
      <c r="M330" s="189"/>
      <c r="N330" s="189"/>
      <c r="O330" s="189"/>
      <c r="P330" s="189"/>
    </row>
    <row r="331" spans="1:16" ht="15.75" x14ac:dyDescent="0.25">
      <c r="A331" s="43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43"/>
      <c r="M331" s="189"/>
      <c r="N331" s="189"/>
      <c r="O331" s="189"/>
      <c r="P331" s="189"/>
    </row>
    <row r="332" spans="1:16" ht="15.75" x14ac:dyDescent="0.25">
      <c r="A332" s="43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43"/>
      <c r="M332" s="189"/>
      <c r="N332" s="189"/>
      <c r="O332" s="189"/>
      <c r="P332" s="189"/>
    </row>
    <row r="333" spans="1:16" ht="15.75" x14ac:dyDescent="0.25">
      <c r="A333" s="43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43"/>
      <c r="M333" s="189"/>
      <c r="N333" s="189"/>
      <c r="O333" s="189"/>
      <c r="P333" s="189"/>
    </row>
    <row r="334" spans="1:16" ht="15.75" x14ac:dyDescent="0.25">
      <c r="A334" s="43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43"/>
      <c r="M334" s="189"/>
      <c r="N334" s="189"/>
      <c r="O334" s="189"/>
      <c r="P334" s="189"/>
    </row>
    <row r="335" spans="1:16" ht="15.75" x14ac:dyDescent="0.25">
      <c r="A335" s="43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43"/>
      <c r="M335" s="189"/>
      <c r="N335" s="189"/>
      <c r="O335" s="189"/>
      <c r="P335" s="189"/>
    </row>
    <row r="336" spans="1:16" ht="15.75" x14ac:dyDescent="0.25">
      <c r="A336" s="43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43"/>
      <c r="M336" s="189"/>
      <c r="N336" s="189"/>
      <c r="O336" s="189"/>
      <c r="P336" s="189"/>
    </row>
    <row r="337" spans="1:16" ht="15.75" x14ac:dyDescent="0.25">
      <c r="A337" s="43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43"/>
      <c r="M337" s="189"/>
      <c r="N337" s="189"/>
      <c r="O337" s="189"/>
      <c r="P337" s="189"/>
    </row>
    <row r="338" spans="1:16" ht="15.75" x14ac:dyDescent="0.25">
      <c r="A338" s="43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43"/>
      <c r="M338" s="189"/>
      <c r="N338" s="189"/>
      <c r="O338" s="189"/>
      <c r="P338" s="189"/>
    </row>
    <row r="339" spans="1:16" ht="15.75" x14ac:dyDescent="0.25">
      <c r="A339" s="43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43"/>
      <c r="M339" s="189"/>
      <c r="N339" s="189"/>
      <c r="O339" s="189"/>
      <c r="P339" s="189"/>
    </row>
    <row r="340" spans="1:16" ht="15.75" x14ac:dyDescent="0.25">
      <c r="A340" s="43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43"/>
      <c r="M340" s="189"/>
      <c r="N340" s="189"/>
      <c r="O340" s="189"/>
      <c r="P340" s="189"/>
    </row>
    <row r="341" spans="1:16" ht="15.75" x14ac:dyDescent="0.25">
      <c r="A341" s="43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43"/>
      <c r="M341" s="189"/>
      <c r="N341" s="189"/>
      <c r="O341" s="189"/>
      <c r="P341" s="189"/>
    </row>
    <row r="342" spans="1:16" ht="15.75" x14ac:dyDescent="0.25">
      <c r="A342" s="43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43"/>
      <c r="M342" s="189"/>
      <c r="N342" s="189"/>
      <c r="O342" s="189"/>
      <c r="P342" s="189"/>
    </row>
    <row r="343" spans="1:16" ht="15.75" x14ac:dyDescent="0.25">
      <c r="A343" s="43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43"/>
      <c r="M343" s="189"/>
      <c r="N343" s="189"/>
      <c r="O343" s="189"/>
      <c r="P343" s="189"/>
    </row>
    <row r="344" spans="1:16" ht="15.75" x14ac:dyDescent="0.25">
      <c r="A344" s="43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43"/>
      <c r="M344" s="189"/>
      <c r="N344" s="189"/>
      <c r="O344" s="189"/>
      <c r="P344" s="189"/>
    </row>
    <row r="345" spans="1:16" ht="15.75" x14ac:dyDescent="0.25">
      <c r="A345" s="43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43"/>
      <c r="M345" s="189"/>
      <c r="N345" s="189"/>
      <c r="O345" s="189"/>
      <c r="P345" s="189"/>
    </row>
    <row r="346" spans="1:16" ht="15.75" x14ac:dyDescent="0.25">
      <c r="A346" s="43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43"/>
      <c r="M346" s="189"/>
      <c r="N346" s="189"/>
      <c r="O346" s="189"/>
      <c r="P346" s="189"/>
    </row>
    <row r="347" spans="1:16" ht="15.75" x14ac:dyDescent="0.25">
      <c r="A347" s="43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43"/>
      <c r="M347" s="189"/>
      <c r="N347" s="189"/>
      <c r="O347" s="189"/>
      <c r="P347" s="189"/>
    </row>
    <row r="348" spans="1:16" ht="15.75" x14ac:dyDescent="0.25">
      <c r="A348" s="43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43"/>
      <c r="M348" s="189"/>
      <c r="N348" s="189"/>
      <c r="O348" s="189"/>
      <c r="P348" s="189"/>
    </row>
    <row r="349" spans="1:16" ht="15.75" x14ac:dyDescent="0.25">
      <c r="A349" s="43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43"/>
      <c r="M349" s="189"/>
      <c r="N349" s="189"/>
      <c r="O349" s="189"/>
      <c r="P349" s="189"/>
    </row>
    <row r="350" spans="1:16" ht="15.75" x14ac:dyDescent="0.25">
      <c r="A350" s="43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43"/>
      <c r="M350" s="189"/>
      <c r="N350" s="189"/>
      <c r="O350" s="189"/>
      <c r="P350" s="189"/>
    </row>
    <row r="351" spans="1:16" ht="15.75" x14ac:dyDescent="0.25">
      <c r="A351" s="43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43"/>
      <c r="M351" s="189"/>
      <c r="N351" s="189"/>
      <c r="O351" s="189"/>
      <c r="P351" s="189"/>
    </row>
    <row r="352" spans="1:16" ht="15.75" x14ac:dyDescent="0.25">
      <c r="A352" s="43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43"/>
      <c r="M352" s="189"/>
      <c r="N352" s="189"/>
      <c r="O352" s="189"/>
      <c r="P352" s="189"/>
    </row>
    <row r="353" spans="1:16" ht="15.75" x14ac:dyDescent="0.25">
      <c r="A353" s="43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43"/>
      <c r="M353" s="189"/>
      <c r="N353" s="189"/>
      <c r="O353" s="189"/>
      <c r="P353" s="189"/>
    </row>
    <row r="354" spans="1:16" ht="15.75" x14ac:dyDescent="0.25">
      <c r="A354" s="43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43"/>
      <c r="M354" s="189"/>
      <c r="N354" s="189"/>
      <c r="O354" s="189"/>
      <c r="P354" s="189"/>
    </row>
    <row r="355" spans="1:16" ht="15.75" x14ac:dyDescent="0.25">
      <c r="A355" s="43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43"/>
      <c r="M355" s="189"/>
      <c r="N355" s="189"/>
      <c r="O355" s="189"/>
      <c r="P355" s="189"/>
    </row>
    <row r="356" spans="1:16" ht="15.75" x14ac:dyDescent="0.25">
      <c r="A356" s="43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43"/>
      <c r="M356" s="189"/>
      <c r="N356" s="189"/>
      <c r="O356" s="189"/>
      <c r="P356" s="189"/>
    </row>
    <row r="357" spans="1:16" ht="15.75" x14ac:dyDescent="0.25">
      <c r="A357" s="43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43"/>
      <c r="M357" s="189"/>
      <c r="N357" s="189"/>
      <c r="O357" s="189"/>
      <c r="P357" s="189"/>
    </row>
    <row r="358" spans="1:16" ht="15.75" x14ac:dyDescent="0.25">
      <c r="A358" s="43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43"/>
      <c r="M358" s="189"/>
      <c r="N358" s="189"/>
      <c r="O358" s="189"/>
      <c r="P358" s="189"/>
    </row>
    <row r="359" spans="1:16" ht="15.75" x14ac:dyDescent="0.25">
      <c r="A359" s="43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43"/>
      <c r="M359" s="189"/>
      <c r="N359" s="189"/>
      <c r="O359" s="189"/>
      <c r="P359" s="189"/>
    </row>
    <row r="360" spans="1:16" ht="15.75" x14ac:dyDescent="0.25">
      <c r="A360" s="43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43"/>
      <c r="M360" s="189"/>
      <c r="N360" s="189"/>
      <c r="O360" s="189"/>
      <c r="P360" s="189"/>
    </row>
    <row r="361" spans="1:16" ht="15.75" x14ac:dyDescent="0.25">
      <c r="A361" s="43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43"/>
      <c r="M361" s="189"/>
      <c r="N361" s="189"/>
      <c r="O361" s="189"/>
      <c r="P361" s="189"/>
    </row>
    <row r="362" spans="1:16" ht="15.75" x14ac:dyDescent="0.25">
      <c r="A362" s="43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43"/>
      <c r="M362" s="189"/>
      <c r="N362" s="189"/>
      <c r="O362" s="189"/>
      <c r="P362" s="189"/>
    </row>
    <row r="363" spans="1:16" ht="15.75" x14ac:dyDescent="0.25">
      <c r="A363" s="43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43"/>
      <c r="M363" s="189"/>
      <c r="N363" s="189"/>
      <c r="O363" s="189"/>
      <c r="P363" s="189"/>
    </row>
    <row r="364" spans="1:16" ht="15.75" x14ac:dyDescent="0.25">
      <c r="A364" s="43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43"/>
      <c r="M364" s="189"/>
      <c r="N364" s="189"/>
      <c r="O364" s="189"/>
      <c r="P364" s="189"/>
    </row>
    <row r="365" spans="1:16" ht="15.75" x14ac:dyDescent="0.25">
      <c r="A365" s="43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43"/>
      <c r="M365" s="189"/>
      <c r="N365" s="189"/>
      <c r="O365" s="189"/>
      <c r="P365" s="189"/>
    </row>
    <row r="366" spans="1:16" ht="15.75" x14ac:dyDescent="0.25">
      <c r="A366" s="43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43"/>
      <c r="M366" s="189"/>
      <c r="N366" s="189"/>
      <c r="O366" s="189"/>
      <c r="P366" s="189"/>
    </row>
    <row r="367" spans="1:16" ht="15.75" x14ac:dyDescent="0.25">
      <c r="A367" s="43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43"/>
      <c r="M367" s="189"/>
      <c r="N367" s="189"/>
      <c r="O367" s="189"/>
      <c r="P367" s="189"/>
    </row>
    <row r="368" spans="1:16" ht="15.75" x14ac:dyDescent="0.25">
      <c r="A368" s="43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43"/>
      <c r="M368" s="189"/>
      <c r="N368" s="189"/>
      <c r="O368" s="189"/>
      <c r="P368" s="189"/>
    </row>
    <row r="369" spans="1:16" ht="15.75" x14ac:dyDescent="0.25">
      <c r="A369" s="43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43"/>
      <c r="M369" s="189"/>
      <c r="N369" s="189"/>
      <c r="O369" s="189"/>
      <c r="P369" s="189"/>
    </row>
    <row r="370" spans="1:16" ht="15.75" x14ac:dyDescent="0.25">
      <c r="A370" s="43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43"/>
      <c r="M370" s="189"/>
      <c r="N370" s="189"/>
      <c r="O370" s="189"/>
      <c r="P370" s="189"/>
    </row>
    <row r="371" spans="1:16" ht="15.75" x14ac:dyDescent="0.25">
      <c r="A371" s="43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43"/>
      <c r="M371" s="189"/>
      <c r="N371" s="189"/>
      <c r="O371" s="189"/>
      <c r="P371" s="189"/>
    </row>
    <row r="372" spans="1:16" ht="15.75" x14ac:dyDescent="0.25">
      <c r="A372" s="43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43"/>
      <c r="M372" s="189"/>
      <c r="N372" s="189"/>
      <c r="O372" s="189"/>
      <c r="P372" s="189"/>
    </row>
    <row r="373" spans="1:16" ht="15.75" x14ac:dyDescent="0.25">
      <c r="A373" s="43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43"/>
      <c r="M373" s="189"/>
      <c r="N373" s="189"/>
      <c r="O373" s="189"/>
      <c r="P373" s="189"/>
    </row>
    <row r="374" spans="1:16" ht="15.75" x14ac:dyDescent="0.25">
      <c r="A374" s="43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43"/>
      <c r="M374" s="189"/>
      <c r="N374" s="189"/>
      <c r="O374" s="189"/>
      <c r="P374" s="189"/>
    </row>
    <row r="375" spans="1:16" ht="15.75" x14ac:dyDescent="0.25">
      <c r="A375" s="43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43"/>
      <c r="M375" s="189"/>
      <c r="N375" s="189"/>
      <c r="O375" s="189"/>
      <c r="P375" s="189"/>
    </row>
    <row r="376" spans="1:16" ht="15.75" x14ac:dyDescent="0.25">
      <c r="A376" s="43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43"/>
      <c r="M376" s="189"/>
      <c r="N376" s="189"/>
      <c r="O376" s="189"/>
      <c r="P376" s="189"/>
    </row>
    <row r="377" spans="1:16" ht="15.75" x14ac:dyDescent="0.25">
      <c r="A377" s="43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43"/>
      <c r="M377" s="189"/>
      <c r="N377" s="189"/>
      <c r="O377" s="189"/>
      <c r="P377" s="189"/>
    </row>
    <row r="378" spans="1:16" ht="15.75" x14ac:dyDescent="0.25">
      <c r="A378" s="43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43"/>
      <c r="M378" s="189"/>
      <c r="N378" s="189"/>
      <c r="O378" s="189"/>
      <c r="P378" s="189"/>
    </row>
    <row r="379" spans="1:16" ht="15.75" x14ac:dyDescent="0.25">
      <c r="A379" s="43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43"/>
      <c r="M379" s="189"/>
      <c r="N379" s="189"/>
      <c r="O379" s="189"/>
      <c r="P379" s="189"/>
    </row>
    <row r="380" spans="1:16" ht="15.75" x14ac:dyDescent="0.25">
      <c r="A380" s="43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43"/>
      <c r="M380" s="189"/>
      <c r="N380" s="189"/>
      <c r="O380" s="189"/>
      <c r="P380" s="189"/>
    </row>
    <row r="381" spans="1:16" ht="15.75" x14ac:dyDescent="0.25">
      <c r="A381" s="43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43"/>
      <c r="M381" s="189"/>
      <c r="N381" s="189"/>
      <c r="O381" s="189"/>
      <c r="P381" s="189"/>
    </row>
    <row r="382" spans="1:16" ht="15.75" x14ac:dyDescent="0.25">
      <c r="A382" s="43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43"/>
      <c r="M382" s="189"/>
      <c r="N382" s="189"/>
      <c r="O382" s="189"/>
      <c r="P382" s="189"/>
    </row>
    <row r="383" spans="1:16" ht="15.75" x14ac:dyDescent="0.25">
      <c r="A383" s="43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43"/>
      <c r="M383" s="189"/>
      <c r="N383" s="189"/>
      <c r="O383" s="189"/>
      <c r="P383" s="189"/>
    </row>
    <row r="384" spans="1:16" ht="15.75" x14ac:dyDescent="0.25">
      <c r="A384" s="43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43"/>
      <c r="M384" s="189"/>
      <c r="N384" s="189"/>
      <c r="O384" s="189"/>
      <c r="P384" s="189"/>
    </row>
    <row r="385" spans="1:16" ht="15.75" x14ac:dyDescent="0.25">
      <c r="A385" s="43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43"/>
      <c r="M385" s="189"/>
      <c r="N385" s="189"/>
      <c r="O385" s="189"/>
      <c r="P385" s="189"/>
    </row>
    <row r="386" spans="1:16" ht="15.75" x14ac:dyDescent="0.25">
      <c r="A386" s="43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43"/>
      <c r="M386" s="189"/>
      <c r="N386" s="189"/>
      <c r="O386" s="189"/>
      <c r="P386" s="189"/>
    </row>
    <row r="387" spans="1:16" ht="15.75" x14ac:dyDescent="0.25">
      <c r="A387" s="43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43"/>
      <c r="M387" s="189"/>
      <c r="N387" s="189"/>
      <c r="O387" s="189"/>
      <c r="P387" s="189"/>
    </row>
    <row r="388" spans="1:16" ht="15.75" x14ac:dyDescent="0.25">
      <c r="A388" s="43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43"/>
      <c r="M388" s="189"/>
      <c r="N388" s="189"/>
      <c r="O388" s="189"/>
      <c r="P388" s="189"/>
    </row>
    <row r="389" spans="1:16" ht="15.75" x14ac:dyDescent="0.25">
      <c r="A389" s="43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43"/>
      <c r="M389" s="189"/>
      <c r="N389" s="189"/>
      <c r="O389" s="189"/>
      <c r="P389" s="189"/>
    </row>
    <row r="390" spans="1:16" ht="15.75" x14ac:dyDescent="0.25">
      <c r="A390" s="43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43"/>
      <c r="M390" s="189"/>
      <c r="N390" s="189"/>
      <c r="O390" s="189"/>
      <c r="P390" s="189"/>
    </row>
    <row r="391" spans="1:16" ht="15.75" x14ac:dyDescent="0.25">
      <c r="A391" s="43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43"/>
      <c r="M391" s="189"/>
      <c r="N391" s="189"/>
      <c r="O391" s="189"/>
      <c r="P391" s="189"/>
    </row>
    <row r="392" spans="1:16" ht="15.75" x14ac:dyDescent="0.25">
      <c r="A392" s="43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43"/>
      <c r="M392" s="189"/>
      <c r="N392" s="189"/>
      <c r="O392" s="189"/>
      <c r="P392" s="189"/>
    </row>
    <row r="393" spans="1:16" ht="15.75" x14ac:dyDescent="0.25">
      <c r="A393" s="43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43"/>
      <c r="M393" s="189"/>
      <c r="N393" s="189"/>
      <c r="O393" s="189"/>
      <c r="P393" s="189"/>
    </row>
    <row r="394" spans="1:16" ht="15.75" x14ac:dyDescent="0.25">
      <c r="A394" s="43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43"/>
      <c r="M394" s="189"/>
      <c r="N394" s="189"/>
      <c r="O394" s="189"/>
      <c r="P394" s="189"/>
    </row>
    <row r="395" spans="1:16" ht="15.75" x14ac:dyDescent="0.25">
      <c r="A395" s="43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43"/>
      <c r="M395" s="189"/>
      <c r="N395" s="189"/>
      <c r="O395" s="189"/>
      <c r="P395" s="189"/>
    </row>
    <row r="396" spans="1:16" ht="15.75" x14ac:dyDescent="0.25">
      <c r="A396" s="43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43"/>
      <c r="M396" s="189"/>
      <c r="N396" s="189"/>
      <c r="O396" s="189"/>
      <c r="P396" s="189"/>
    </row>
    <row r="397" spans="1:16" ht="15.75" x14ac:dyDescent="0.25">
      <c r="A397" s="43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43"/>
      <c r="M397" s="189"/>
      <c r="N397" s="189"/>
      <c r="O397" s="189"/>
      <c r="P397" s="189"/>
    </row>
    <row r="398" spans="1:16" ht="15.75" x14ac:dyDescent="0.25">
      <c r="A398" s="43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43"/>
      <c r="M398" s="189"/>
      <c r="N398" s="189"/>
      <c r="O398" s="189"/>
      <c r="P398" s="189"/>
    </row>
    <row r="399" spans="1:16" ht="15.75" x14ac:dyDescent="0.25">
      <c r="A399" s="43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43"/>
      <c r="M399" s="189"/>
      <c r="N399" s="189"/>
      <c r="O399" s="189"/>
      <c r="P399" s="189"/>
    </row>
    <row r="400" spans="1:16" ht="15.75" x14ac:dyDescent="0.25">
      <c r="A400" s="43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43"/>
      <c r="M400" s="189"/>
      <c r="N400" s="189"/>
      <c r="O400" s="189"/>
      <c r="P400" s="189"/>
    </row>
    <row r="401" spans="1:16" ht="15.75" x14ac:dyDescent="0.25">
      <c r="A401" s="43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43"/>
      <c r="M401" s="189"/>
      <c r="N401" s="189"/>
      <c r="O401" s="189"/>
      <c r="P401" s="189"/>
    </row>
    <row r="402" spans="1:16" ht="15.75" x14ac:dyDescent="0.25">
      <c r="A402" s="43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43"/>
      <c r="M402" s="189"/>
      <c r="N402" s="189"/>
      <c r="O402" s="189"/>
      <c r="P402" s="189"/>
    </row>
    <row r="403" spans="1:16" ht="15.75" x14ac:dyDescent="0.25">
      <c r="A403" s="43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43"/>
      <c r="M403" s="189"/>
      <c r="N403" s="189"/>
      <c r="O403" s="189"/>
      <c r="P403" s="189"/>
    </row>
    <row r="404" spans="1:16" ht="15.75" x14ac:dyDescent="0.25">
      <c r="A404" s="43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43"/>
      <c r="M404" s="189"/>
      <c r="N404" s="189"/>
      <c r="O404" s="189"/>
      <c r="P404" s="189"/>
    </row>
    <row r="405" spans="1:16" ht="15.75" x14ac:dyDescent="0.25">
      <c r="A405" s="43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43"/>
      <c r="M405" s="189"/>
      <c r="N405" s="189"/>
      <c r="O405" s="189"/>
      <c r="P405" s="189"/>
    </row>
    <row r="406" spans="1:16" ht="15.75" x14ac:dyDescent="0.25">
      <c r="A406" s="43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43"/>
      <c r="M406" s="189"/>
      <c r="N406" s="189"/>
      <c r="O406" s="189"/>
      <c r="P406" s="189"/>
    </row>
    <row r="407" spans="1:16" ht="15.75" x14ac:dyDescent="0.25">
      <c r="A407" s="43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43"/>
      <c r="M407" s="189"/>
      <c r="N407" s="189"/>
      <c r="O407" s="189"/>
      <c r="P407" s="189"/>
    </row>
    <row r="408" spans="1:16" ht="15.75" x14ac:dyDescent="0.25">
      <c r="A408" s="43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43"/>
      <c r="M408" s="189"/>
      <c r="N408" s="189"/>
      <c r="O408" s="189"/>
      <c r="P408" s="189"/>
    </row>
    <row r="409" spans="1:16" ht="15.75" x14ac:dyDescent="0.25">
      <c r="A409" s="43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43"/>
      <c r="M409" s="189"/>
      <c r="N409" s="189"/>
      <c r="O409" s="189"/>
      <c r="P409" s="189"/>
    </row>
    <row r="410" spans="1:16" ht="15.75" x14ac:dyDescent="0.25">
      <c r="A410" s="43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43"/>
      <c r="M410" s="189"/>
      <c r="N410" s="189"/>
      <c r="O410" s="189"/>
      <c r="P410" s="189"/>
    </row>
    <row r="411" spans="1:16" ht="15.75" x14ac:dyDescent="0.25">
      <c r="A411" s="43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43"/>
      <c r="M411" s="189"/>
      <c r="N411" s="189"/>
      <c r="O411" s="189"/>
      <c r="P411" s="189"/>
    </row>
    <row r="412" spans="1:16" ht="15.75" x14ac:dyDescent="0.25">
      <c r="A412" s="43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43"/>
      <c r="M412" s="189"/>
      <c r="N412" s="189"/>
      <c r="O412" s="189"/>
      <c r="P412" s="189"/>
    </row>
    <row r="413" spans="1:16" ht="15.75" x14ac:dyDescent="0.25">
      <c r="A413" s="43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43"/>
      <c r="M413" s="189"/>
      <c r="N413" s="189"/>
      <c r="O413" s="189"/>
      <c r="P413" s="189"/>
    </row>
    <row r="414" spans="1:16" ht="15.75" x14ac:dyDescent="0.25">
      <c r="A414" s="43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43"/>
      <c r="M414" s="189"/>
      <c r="N414" s="189"/>
      <c r="O414" s="189"/>
      <c r="P414" s="189"/>
    </row>
    <row r="415" spans="1:16" ht="15.75" x14ac:dyDescent="0.25">
      <c r="A415" s="43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43"/>
      <c r="M415" s="189"/>
      <c r="N415" s="189"/>
      <c r="O415" s="189"/>
      <c r="P415" s="189"/>
    </row>
    <row r="416" spans="1:16" ht="15.75" x14ac:dyDescent="0.25">
      <c r="A416" s="43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43"/>
      <c r="M416" s="189"/>
      <c r="N416" s="189"/>
      <c r="O416" s="189"/>
      <c r="P416" s="189"/>
    </row>
    <row r="417" spans="1:16" ht="15.75" x14ac:dyDescent="0.25">
      <c r="A417" s="43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43"/>
      <c r="M417" s="189"/>
      <c r="N417" s="189"/>
      <c r="O417" s="189"/>
      <c r="P417" s="189"/>
    </row>
    <row r="418" spans="1:16" ht="15.75" x14ac:dyDescent="0.25">
      <c r="A418" s="43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43"/>
      <c r="M418" s="189"/>
      <c r="N418" s="189"/>
      <c r="O418" s="189"/>
      <c r="P418" s="189"/>
    </row>
    <row r="419" spans="1:16" ht="15.75" x14ac:dyDescent="0.25">
      <c r="A419" s="43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43"/>
      <c r="M419" s="189"/>
      <c r="N419" s="189"/>
      <c r="O419" s="189"/>
      <c r="P419" s="189"/>
    </row>
    <row r="420" spans="1:16" ht="15.75" x14ac:dyDescent="0.25">
      <c r="A420" s="43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43"/>
      <c r="M420" s="189"/>
      <c r="N420" s="189"/>
      <c r="O420" s="189"/>
      <c r="P420" s="189"/>
    </row>
    <row r="421" spans="1:16" ht="15.75" x14ac:dyDescent="0.25">
      <c r="A421" s="43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43"/>
      <c r="M421" s="189"/>
      <c r="N421" s="189"/>
      <c r="O421" s="189"/>
      <c r="P421" s="189"/>
    </row>
    <row r="422" spans="1:16" ht="15.75" x14ac:dyDescent="0.25">
      <c r="A422" s="43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43"/>
      <c r="M422" s="189"/>
      <c r="N422" s="189"/>
      <c r="O422" s="189"/>
      <c r="P422" s="189"/>
    </row>
    <row r="423" spans="1:16" ht="15.75" x14ac:dyDescent="0.25">
      <c r="A423" s="43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43"/>
      <c r="M423" s="189"/>
      <c r="N423" s="189"/>
      <c r="O423" s="189"/>
      <c r="P423" s="189"/>
    </row>
    <row r="424" spans="1:16" ht="15.75" x14ac:dyDescent="0.25">
      <c r="A424" s="43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43"/>
      <c r="M424" s="189"/>
      <c r="N424" s="189"/>
      <c r="O424" s="189"/>
      <c r="P424" s="189"/>
    </row>
    <row r="425" spans="1:16" ht="15.75" x14ac:dyDescent="0.25">
      <c r="A425" s="43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43"/>
      <c r="M425" s="189"/>
      <c r="N425" s="189"/>
      <c r="O425" s="189"/>
      <c r="P425" s="189"/>
    </row>
    <row r="426" spans="1:16" ht="15.75" x14ac:dyDescent="0.25">
      <c r="A426" s="43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43"/>
      <c r="M426" s="189"/>
      <c r="N426" s="189"/>
      <c r="O426" s="189"/>
      <c r="P426" s="189"/>
    </row>
    <row r="427" spans="1:16" ht="15.75" x14ac:dyDescent="0.25">
      <c r="A427" s="43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43"/>
      <c r="M427" s="189"/>
      <c r="N427" s="189"/>
      <c r="O427" s="189"/>
      <c r="P427" s="189"/>
    </row>
    <row r="428" spans="1:16" ht="15.75" x14ac:dyDescent="0.25">
      <c r="A428" s="43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43"/>
      <c r="M428" s="189"/>
      <c r="N428" s="189"/>
      <c r="O428" s="189"/>
      <c r="P428" s="189"/>
    </row>
    <row r="429" spans="1:16" ht="15.75" x14ac:dyDescent="0.25">
      <c r="A429" s="43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43"/>
      <c r="M429" s="189"/>
      <c r="N429" s="189"/>
      <c r="O429" s="189"/>
      <c r="P429" s="189"/>
    </row>
    <row r="430" spans="1:16" ht="15.75" x14ac:dyDescent="0.25">
      <c r="A430" s="43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43"/>
      <c r="M430" s="189"/>
      <c r="N430" s="189"/>
      <c r="O430" s="189"/>
      <c r="P430" s="189"/>
    </row>
    <row r="431" spans="1:16" ht="15.75" x14ac:dyDescent="0.25">
      <c r="A431" s="43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43"/>
      <c r="M431" s="189"/>
      <c r="N431" s="189"/>
      <c r="O431" s="189"/>
      <c r="P431" s="189"/>
    </row>
    <row r="432" spans="1:16" ht="15.75" x14ac:dyDescent="0.25">
      <c r="A432" s="43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43"/>
      <c r="M432" s="189"/>
      <c r="N432" s="189"/>
      <c r="O432" s="189"/>
      <c r="P432" s="189"/>
    </row>
    <row r="433" spans="1:16" ht="15.75" x14ac:dyDescent="0.25">
      <c r="A433" s="43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43"/>
      <c r="M433" s="189"/>
      <c r="N433" s="189"/>
      <c r="O433" s="189"/>
      <c r="P433" s="189"/>
    </row>
    <row r="434" spans="1:16" ht="15.75" x14ac:dyDescent="0.25">
      <c r="A434" s="43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43"/>
      <c r="M434" s="189"/>
      <c r="N434" s="189"/>
      <c r="O434" s="189"/>
      <c r="P434" s="189"/>
    </row>
    <row r="435" spans="1:16" ht="15.75" x14ac:dyDescent="0.25">
      <c r="A435" s="43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43"/>
      <c r="M435" s="189"/>
      <c r="N435" s="189"/>
      <c r="O435" s="189"/>
      <c r="P435" s="189"/>
    </row>
    <row r="436" spans="1:16" ht="15.75" x14ac:dyDescent="0.25">
      <c r="A436" s="43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43"/>
      <c r="M436" s="189"/>
      <c r="N436" s="189"/>
      <c r="O436" s="189"/>
      <c r="P436" s="189"/>
    </row>
    <row r="437" spans="1:16" ht="15.75" x14ac:dyDescent="0.25">
      <c r="A437" s="43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43"/>
      <c r="M437" s="189"/>
      <c r="N437" s="189"/>
      <c r="O437" s="189"/>
      <c r="P437" s="189"/>
    </row>
    <row r="438" spans="1:16" ht="15.75" x14ac:dyDescent="0.25">
      <c r="A438" s="43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43"/>
      <c r="M438" s="189"/>
      <c r="N438" s="189"/>
      <c r="O438" s="189"/>
      <c r="P438" s="189"/>
    </row>
    <row r="439" spans="1:16" ht="15.75" x14ac:dyDescent="0.25">
      <c r="A439" s="43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43"/>
      <c r="M439" s="189"/>
      <c r="N439" s="189"/>
      <c r="O439" s="189"/>
      <c r="P439" s="189"/>
    </row>
    <row r="440" spans="1:16" ht="15.75" x14ac:dyDescent="0.25">
      <c r="A440" s="43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43"/>
      <c r="M440" s="189"/>
      <c r="N440" s="189"/>
      <c r="O440" s="189"/>
      <c r="P440" s="189"/>
    </row>
    <row r="441" spans="1:16" ht="15.75" x14ac:dyDescent="0.25">
      <c r="A441" s="43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43"/>
      <c r="M441" s="189"/>
      <c r="N441" s="189"/>
      <c r="O441" s="189"/>
      <c r="P441" s="189"/>
    </row>
    <row r="442" spans="1:16" ht="15.75" x14ac:dyDescent="0.25">
      <c r="A442" s="43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43"/>
      <c r="M442" s="189"/>
      <c r="N442" s="189"/>
      <c r="O442" s="189"/>
      <c r="P442" s="189"/>
    </row>
    <row r="443" spans="1:16" ht="15.75" x14ac:dyDescent="0.25">
      <c r="A443" s="43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43"/>
      <c r="M443" s="189"/>
      <c r="N443" s="189"/>
      <c r="O443" s="189"/>
      <c r="P443" s="189"/>
    </row>
    <row r="444" spans="1:16" ht="15.75" x14ac:dyDescent="0.25">
      <c r="A444" s="43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43"/>
      <c r="M444" s="189"/>
      <c r="N444" s="189"/>
      <c r="O444" s="189"/>
      <c r="P444" s="189"/>
    </row>
    <row r="445" spans="1:16" ht="15.75" x14ac:dyDescent="0.25">
      <c r="A445" s="43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43"/>
      <c r="M445" s="189"/>
      <c r="N445" s="189"/>
      <c r="O445" s="189"/>
      <c r="P445" s="189"/>
    </row>
    <row r="446" spans="1:16" ht="15.75" x14ac:dyDescent="0.25">
      <c r="A446" s="43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43"/>
      <c r="M446" s="189"/>
      <c r="N446" s="189"/>
      <c r="O446" s="189"/>
      <c r="P446" s="189"/>
    </row>
    <row r="447" spans="1:16" ht="15.75" x14ac:dyDescent="0.25">
      <c r="A447" s="43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43"/>
      <c r="M447" s="189"/>
      <c r="N447" s="189"/>
      <c r="O447" s="189"/>
      <c r="P447" s="189"/>
    </row>
    <row r="448" spans="1:16" ht="15.75" x14ac:dyDescent="0.25">
      <c r="A448" s="43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43"/>
      <c r="M448" s="189"/>
      <c r="N448" s="189"/>
      <c r="O448" s="189"/>
      <c r="P448" s="189"/>
    </row>
    <row r="449" spans="1:16" ht="15.75" x14ac:dyDescent="0.25">
      <c r="A449" s="43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43"/>
      <c r="M449" s="189"/>
      <c r="N449" s="189"/>
      <c r="O449" s="189"/>
      <c r="P449" s="189"/>
    </row>
    <row r="450" spans="1:16" ht="15.75" x14ac:dyDescent="0.25">
      <c r="A450" s="43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43"/>
      <c r="M450" s="189"/>
      <c r="N450" s="189"/>
      <c r="O450" s="189"/>
      <c r="P450" s="189"/>
    </row>
    <row r="451" spans="1:16" ht="15.75" x14ac:dyDescent="0.25">
      <c r="A451" s="43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43"/>
      <c r="M451" s="189"/>
      <c r="N451" s="189"/>
      <c r="O451" s="189"/>
      <c r="P451" s="189"/>
    </row>
    <row r="452" spans="1:16" ht="15.75" x14ac:dyDescent="0.25">
      <c r="A452" s="43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43"/>
      <c r="M452" s="189"/>
      <c r="N452" s="189"/>
      <c r="O452" s="189"/>
      <c r="P452" s="189"/>
    </row>
    <row r="453" spans="1:16" ht="15.75" x14ac:dyDescent="0.25">
      <c r="A453" s="43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43"/>
      <c r="M453" s="189"/>
      <c r="N453" s="189"/>
      <c r="O453" s="189"/>
      <c r="P453" s="189"/>
    </row>
    <row r="454" spans="1:16" ht="15.75" x14ac:dyDescent="0.25">
      <c r="A454" s="43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43"/>
      <c r="M454" s="189"/>
      <c r="N454" s="189"/>
      <c r="O454" s="189"/>
      <c r="P454" s="189"/>
    </row>
    <row r="455" spans="1:16" ht="15.75" x14ac:dyDescent="0.25">
      <c r="A455" s="43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43"/>
      <c r="M455" s="189"/>
      <c r="N455" s="189"/>
      <c r="O455" s="189"/>
      <c r="P455" s="189"/>
    </row>
    <row r="456" spans="1:16" ht="15.75" x14ac:dyDescent="0.25">
      <c r="A456" s="43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43"/>
      <c r="M456" s="189"/>
      <c r="N456" s="189"/>
      <c r="O456" s="189"/>
      <c r="P456" s="189"/>
    </row>
    <row r="457" spans="1:16" ht="15.75" x14ac:dyDescent="0.25">
      <c r="A457" s="43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43"/>
      <c r="M457" s="189"/>
      <c r="N457" s="189"/>
      <c r="O457" s="189"/>
      <c r="P457" s="189"/>
    </row>
    <row r="458" spans="1:16" ht="15.75" x14ac:dyDescent="0.25">
      <c r="A458" s="43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43"/>
      <c r="M458" s="189"/>
      <c r="N458" s="189"/>
      <c r="O458" s="189"/>
      <c r="P458" s="189"/>
    </row>
    <row r="459" spans="1:16" ht="15.75" x14ac:dyDescent="0.25">
      <c r="A459" s="43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43"/>
      <c r="M459" s="189"/>
      <c r="N459" s="189"/>
      <c r="O459" s="189"/>
      <c r="P459" s="189"/>
    </row>
    <row r="460" spans="1:16" ht="15.75" x14ac:dyDescent="0.25">
      <c r="A460" s="43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43"/>
      <c r="M460" s="189"/>
      <c r="N460" s="189"/>
      <c r="O460" s="189"/>
      <c r="P460" s="189"/>
    </row>
    <row r="461" spans="1:16" ht="15.75" x14ac:dyDescent="0.25">
      <c r="A461" s="43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43"/>
      <c r="M461" s="189"/>
      <c r="N461" s="189"/>
      <c r="O461" s="189"/>
      <c r="P461" s="189"/>
    </row>
    <row r="462" spans="1:16" ht="15.75" x14ac:dyDescent="0.25">
      <c r="A462" s="43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43"/>
      <c r="M462" s="189"/>
      <c r="N462" s="189"/>
      <c r="O462" s="189"/>
      <c r="P462" s="189"/>
    </row>
    <row r="463" spans="1:16" ht="15.75" x14ac:dyDescent="0.25">
      <c r="A463" s="43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43"/>
      <c r="M463" s="189"/>
      <c r="N463" s="189"/>
      <c r="O463" s="189"/>
      <c r="P463" s="189"/>
    </row>
    <row r="464" spans="1:16" ht="15.75" x14ac:dyDescent="0.25">
      <c r="A464" s="43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43"/>
      <c r="M464" s="189"/>
      <c r="N464" s="189"/>
      <c r="O464" s="189"/>
      <c r="P464" s="189"/>
    </row>
    <row r="465" spans="1:16" ht="15.75" x14ac:dyDescent="0.25">
      <c r="A465" s="43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43"/>
      <c r="M465" s="189"/>
      <c r="N465" s="189"/>
      <c r="O465" s="189"/>
      <c r="P465" s="189"/>
    </row>
    <row r="466" spans="1:16" ht="15.75" x14ac:dyDescent="0.25">
      <c r="A466" s="43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43"/>
      <c r="M466" s="189"/>
      <c r="N466" s="189"/>
      <c r="O466" s="189"/>
      <c r="P466" s="189"/>
    </row>
    <row r="467" spans="1:16" ht="15.75" x14ac:dyDescent="0.25">
      <c r="A467" s="43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43"/>
      <c r="M467" s="189"/>
      <c r="N467" s="189"/>
      <c r="O467" s="189"/>
      <c r="P467" s="189"/>
    </row>
    <row r="468" spans="1:16" ht="15.75" x14ac:dyDescent="0.25">
      <c r="A468" s="43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43"/>
      <c r="M468" s="189"/>
      <c r="N468" s="189"/>
      <c r="O468" s="189"/>
      <c r="P468" s="189"/>
    </row>
    <row r="469" spans="1:16" ht="15.75" x14ac:dyDescent="0.25">
      <c r="A469" s="43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43"/>
      <c r="M469" s="189"/>
      <c r="N469" s="189"/>
      <c r="O469" s="189"/>
      <c r="P469" s="189"/>
    </row>
    <row r="470" spans="1:16" ht="15.75" x14ac:dyDescent="0.25">
      <c r="A470" s="43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43"/>
      <c r="M470" s="189"/>
      <c r="N470" s="189"/>
      <c r="O470" s="189"/>
      <c r="P470" s="189"/>
    </row>
    <row r="471" spans="1:16" ht="15.75" x14ac:dyDescent="0.25">
      <c r="A471" s="43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43"/>
      <c r="M471" s="189"/>
      <c r="N471" s="189"/>
      <c r="O471" s="189"/>
      <c r="P471" s="189"/>
    </row>
    <row r="472" spans="1:16" ht="15.75" x14ac:dyDescent="0.25">
      <c r="A472" s="43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43"/>
      <c r="M472" s="189"/>
      <c r="N472" s="189"/>
      <c r="O472" s="189"/>
      <c r="P472" s="189"/>
    </row>
    <row r="473" spans="1:16" ht="15.75" x14ac:dyDescent="0.25">
      <c r="A473" s="43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43"/>
      <c r="M473" s="189"/>
      <c r="N473" s="189"/>
      <c r="O473" s="189"/>
      <c r="P473" s="189"/>
    </row>
    <row r="474" spans="1:16" ht="15.75" x14ac:dyDescent="0.25">
      <c r="A474" s="43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43"/>
      <c r="M474" s="189"/>
      <c r="N474" s="189"/>
      <c r="O474" s="189"/>
      <c r="P474" s="189"/>
    </row>
    <row r="475" spans="1:16" ht="15.75" x14ac:dyDescent="0.25">
      <c r="A475" s="43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43"/>
      <c r="M475" s="189"/>
      <c r="N475" s="189"/>
      <c r="O475" s="189"/>
      <c r="P475" s="189"/>
    </row>
    <row r="476" spans="1:16" ht="15.75" x14ac:dyDescent="0.25">
      <c r="A476" s="43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43"/>
      <c r="M476" s="189"/>
      <c r="N476" s="189"/>
      <c r="O476" s="189"/>
      <c r="P476" s="189"/>
    </row>
    <row r="477" spans="1:16" ht="15.75" x14ac:dyDescent="0.25">
      <c r="A477" s="43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43"/>
      <c r="M477" s="189"/>
      <c r="N477" s="189"/>
      <c r="O477" s="189"/>
      <c r="P477" s="189"/>
    </row>
    <row r="478" spans="1:16" ht="15.75" x14ac:dyDescent="0.25">
      <c r="A478" s="43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43"/>
      <c r="M478" s="189"/>
      <c r="N478" s="189"/>
      <c r="O478" s="189"/>
      <c r="P478" s="189"/>
    </row>
    <row r="479" spans="1:16" ht="15.75" x14ac:dyDescent="0.25">
      <c r="A479" s="43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43"/>
      <c r="M479" s="189"/>
      <c r="N479" s="189"/>
      <c r="O479" s="189"/>
      <c r="P479" s="189"/>
    </row>
    <row r="480" spans="1:16" ht="15.75" x14ac:dyDescent="0.25">
      <c r="A480" s="43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43"/>
      <c r="M480" s="189"/>
      <c r="N480" s="189"/>
      <c r="O480" s="189"/>
      <c r="P480" s="189"/>
    </row>
    <row r="481" spans="1:16" ht="15.75" x14ac:dyDescent="0.25">
      <c r="A481" s="43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43"/>
      <c r="M481" s="189"/>
      <c r="N481" s="189"/>
      <c r="O481" s="189"/>
      <c r="P481" s="189"/>
    </row>
    <row r="482" spans="1:16" ht="15.75" x14ac:dyDescent="0.25">
      <c r="A482" s="43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43"/>
      <c r="M482" s="189"/>
      <c r="N482" s="189"/>
      <c r="O482" s="189"/>
      <c r="P482" s="189"/>
    </row>
    <row r="483" spans="1:16" ht="15.75" x14ac:dyDescent="0.25">
      <c r="A483" s="43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43"/>
      <c r="M483" s="189"/>
      <c r="N483" s="189"/>
      <c r="O483" s="189"/>
      <c r="P483" s="189"/>
    </row>
    <row r="484" spans="1:16" ht="15.75" x14ac:dyDescent="0.25">
      <c r="A484" s="43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43"/>
      <c r="M484" s="189"/>
      <c r="N484" s="189"/>
      <c r="O484" s="189"/>
      <c r="P484" s="189"/>
    </row>
    <row r="485" spans="1:16" ht="15.75" x14ac:dyDescent="0.25">
      <c r="A485" s="43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43"/>
      <c r="M485" s="189"/>
      <c r="N485" s="189"/>
      <c r="O485" s="189"/>
      <c r="P485" s="189"/>
    </row>
    <row r="486" spans="1:16" ht="15.75" x14ac:dyDescent="0.25">
      <c r="A486" s="43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43"/>
      <c r="M486" s="189"/>
      <c r="N486" s="189"/>
      <c r="O486" s="189"/>
      <c r="P486" s="189"/>
    </row>
    <row r="487" spans="1:16" ht="15.75" x14ac:dyDescent="0.25">
      <c r="A487" s="43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43"/>
      <c r="M487" s="189"/>
      <c r="N487" s="189"/>
      <c r="O487" s="189"/>
      <c r="P487" s="189"/>
    </row>
    <row r="488" spans="1:16" ht="15.75" x14ac:dyDescent="0.25">
      <c r="A488" s="43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43"/>
      <c r="M488" s="189"/>
      <c r="N488" s="189"/>
      <c r="O488" s="189"/>
      <c r="P488" s="189"/>
    </row>
    <row r="489" spans="1:16" ht="15.75" x14ac:dyDescent="0.25">
      <c r="A489" s="43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43"/>
      <c r="M489" s="189"/>
      <c r="N489" s="189"/>
      <c r="O489" s="189"/>
      <c r="P489" s="189"/>
    </row>
    <row r="490" spans="1:16" ht="15.75" x14ac:dyDescent="0.25">
      <c r="A490" s="43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43"/>
      <c r="M490" s="189"/>
      <c r="N490" s="189"/>
      <c r="O490" s="189"/>
      <c r="P490" s="189"/>
    </row>
    <row r="491" spans="1:16" ht="15.75" x14ac:dyDescent="0.25">
      <c r="A491" s="43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43"/>
      <c r="M491" s="189"/>
      <c r="N491" s="189"/>
      <c r="O491" s="189"/>
      <c r="P491" s="189"/>
    </row>
    <row r="492" spans="1:16" ht="15.75" x14ac:dyDescent="0.25">
      <c r="A492" s="43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43"/>
      <c r="M492" s="189"/>
      <c r="N492" s="189"/>
      <c r="O492" s="189"/>
      <c r="P492" s="189"/>
    </row>
    <row r="493" spans="1:16" ht="15.75" x14ac:dyDescent="0.25">
      <c r="A493" s="43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43"/>
      <c r="M493" s="189"/>
      <c r="N493" s="189"/>
      <c r="O493" s="189"/>
      <c r="P493" s="189"/>
    </row>
    <row r="494" spans="1:16" ht="15.75" x14ac:dyDescent="0.25">
      <c r="A494" s="43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43"/>
      <c r="M494" s="189"/>
      <c r="N494" s="189"/>
      <c r="O494" s="189"/>
      <c r="P494" s="189"/>
    </row>
    <row r="495" spans="1:16" ht="15.75" x14ac:dyDescent="0.25">
      <c r="A495" s="43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43"/>
      <c r="M495" s="189"/>
      <c r="N495" s="189"/>
      <c r="O495" s="189"/>
      <c r="P495" s="189"/>
    </row>
    <row r="496" spans="1:16" ht="15.75" x14ac:dyDescent="0.25">
      <c r="A496" s="43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43"/>
      <c r="M496" s="189"/>
      <c r="N496" s="189"/>
      <c r="O496" s="189"/>
      <c r="P496" s="189"/>
    </row>
    <row r="497" spans="1:16" ht="15.75" x14ac:dyDescent="0.25">
      <c r="A497" s="43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43"/>
      <c r="M497" s="189"/>
      <c r="N497" s="189"/>
      <c r="O497" s="189"/>
      <c r="P497" s="189"/>
    </row>
    <row r="498" spans="1:16" ht="15.75" x14ac:dyDescent="0.25">
      <c r="A498" s="43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43"/>
      <c r="M498" s="189"/>
      <c r="N498" s="189"/>
      <c r="O498" s="189"/>
      <c r="P498" s="189"/>
    </row>
    <row r="499" spans="1:16" ht="15.75" x14ac:dyDescent="0.25">
      <c r="A499" s="43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43"/>
      <c r="M499" s="189"/>
      <c r="N499" s="189"/>
      <c r="O499" s="189"/>
      <c r="P499" s="189"/>
    </row>
    <row r="500" spans="1:16" ht="15.75" x14ac:dyDescent="0.25">
      <c r="A500" s="43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43"/>
      <c r="M500" s="189"/>
      <c r="N500" s="189"/>
      <c r="O500" s="189"/>
      <c r="P500" s="189"/>
    </row>
    <row r="501" spans="1:16" ht="15.75" x14ac:dyDescent="0.25">
      <c r="A501" s="43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43"/>
      <c r="M501" s="189"/>
      <c r="N501" s="189"/>
      <c r="O501" s="189"/>
      <c r="P501" s="189"/>
    </row>
    <row r="502" spans="1:16" ht="15.75" x14ac:dyDescent="0.25">
      <c r="A502" s="43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43"/>
      <c r="M502" s="189"/>
      <c r="N502" s="189"/>
      <c r="O502" s="189"/>
      <c r="P502" s="189"/>
    </row>
    <row r="503" spans="1:16" ht="15.75" x14ac:dyDescent="0.25">
      <c r="A503" s="43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43"/>
      <c r="M503" s="189"/>
      <c r="N503" s="189"/>
      <c r="O503" s="189"/>
      <c r="P503" s="189"/>
    </row>
    <row r="504" spans="1:16" ht="15.75" x14ac:dyDescent="0.25">
      <c r="A504" s="43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43"/>
      <c r="M504" s="189"/>
      <c r="N504" s="189"/>
      <c r="O504" s="189"/>
      <c r="P504" s="189"/>
    </row>
    <row r="505" spans="1:16" ht="15.75" x14ac:dyDescent="0.25">
      <c r="A505" s="43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43"/>
      <c r="M505" s="189"/>
      <c r="N505" s="189"/>
      <c r="O505" s="189"/>
      <c r="P505" s="189"/>
    </row>
    <row r="506" spans="1:16" ht="15.75" x14ac:dyDescent="0.25">
      <c r="A506" s="43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43"/>
      <c r="M506" s="189"/>
      <c r="N506" s="189"/>
      <c r="O506" s="189"/>
      <c r="P506" s="189"/>
    </row>
    <row r="507" spans="1:16" ht="15.75" x14ac:dyDescent="0.25">
      <c r="A507" s="43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43"/>
      <c r="M507" s="189"/>
      <c r="N507" s="189"/>
      <c r="O507" s="189"/>
      <c r="P507" s="189"/>
    </row>
    <row r="508" spans="1:16" ht="15.75" x14ac:dyDescent="0.25">
      <c r="A508" s="43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43"/>
      <c r="M508" s="189"/>
      <c r="N508" s="189"/>
      <c r="O508" s="189"/>
      <c r="P508" s="189"/>
    </row>
    <row r="509" spans="1:16" ht="15.75" x14ac:dyDescent="0.25">
      <c r="A509" s="43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43"/>
      <c r="M509" s="189"/>
      <c r="N509" s="189"/>
      <c r="O509" s="189"/>
      <c r="P509" s="189"/>
    </row>
    <row r="510" spans="1:16" ht="15.75" x14ac:dyDescent="0.25">
      <c r="A510" s="43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43"/>
      <c r="M510" s="189"/>
      <c r="N510" s="189"/>
      <c r="O510" s="189"/>
      <c r="P510" s="189"/>
    </row>
    <row r="511" spans="1:16" ht="15.75" x14ac:dyDescent="0.25">
      <c r="A511" s="43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43"/>
      <c r="M511" s="189"/>
      <c r="N511" s="189"/>
      <c r="O511" s="189"/>
      <c r="P511" s="189"/>
    </row>
    <row r="512" spans="1:16" ht="15.75" x14ac:dyDescent="0.25">
      <c r="A512" s="43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43"/>
      <c r="M512" s="189"/>
      <c r="N512" s="189"/>
      <c r="O512" s="189"/>
      <c r="P512" s="189"/>
    </row>
    <row r="513" spans="1:16" ht="15.75" x14ac:dyDescent="0.25">
      <c r="A513" s="43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43"/>
      <c r="M513" s="189"/>
      <c r="N513" s="189"/>
      <c r="O513" s="189"/>
      <c r="P513" s="189"/>
    </row>
    <row r="514" spans="1:16" ht="15.75" x14ac:dyDescent="0.25">
      <c r="A514" s="43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43"/>
      <c r="M514" s="189"/>
      <c r="N514" s="189"/>
      <c r="O514" s="189"/>
      <c r="P514" s="189"/>
    </row>
    <row r="515" spans="1:16" ht="15.75" x14ac:dyDescent="0.25">
      <c r="A515" s="43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43"/>
      <c r="M515" s="189"/>
      <c r="N515" s="189"/>
      <c r="O515" s="189"/>
      <c r="P515" s="189"/>
    </row>
    <row r="516" spans="1:16" ht="15.75" x14ac:dyDescent="0.25">
      <c r="A516" s="43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43"/>
      <c r="M516" s="189"/>
      <c r="N516" s="189"/>
      <c r="O516" s="189"/>
      <c r="P516" s="189"/>
    </row>
    <row r="517" spans="1:16" ht="15.75" x14ac:dyDescent="0.25">
      <c r="A517" s="43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43"/>
      <c r="M517" s="189"/>
      <c r="N517" s="189"/>
      <c r="O517" s="189"/>
      <c r="P517" s="189"/>
    </row>
    <row r="518" spans="1:16" ht="15.75" x14ac:dyDescent="0.25">
      <c r="A518" s="43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43"/>
      <c r="M518" s="189"/>
      <c r="N518" s="189"/>
      <c r="O518" s="189"/>
      <c r="P518" s="189"/>
    </row>
    <row r="519" spans="1:16" ht="15.75" x14ac:dyDescent="0.25">
      <c r="A519" s="43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43"/>
      <c r="M519" s="189"/>
      <c r="N519" s="189"/>
      <c r="O519" s="189"/>
      <c r="P519" s="189"/>
    </row>
    <row r="520" spans="1:16" ht="15.75" x14ac:dyDescent="0.25">
      <c r="A520" s="43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43"/>
      <c r="M520" s="189"/>
      <c r="N520" s="189"/>
      <c r="O520" s="189"/>
      <c r="P520" s="189"/>
    </row>
    <row r="521" spans="1:16" ht="15.75" x14ac:dyDescent="0.25">
      <c r="A521" s="43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43"/>
      <c r="M521" s="189"/>
      <c r="N521" s="189"/>
      <c r="O521" s="189"/>
      <c r="P521" s="189"/>
    </row>
    <row r="522" spans="1:16" ht="15.75" x14ac:dyDescent="0.25">
      <c r="A522" s="43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43"/>
      <c r="M522" s="189"/>
      <c r="N522" s="189"/>
      <c r="O522" s="189"/>
      <c r="P522" s="189"/>
    </row>
    <row r="523" spans="1:16" ht="15.75" x14ac:dyDescent="0.25">
      <c r="A523" s="43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43"/>
      <c r="M523" s="189"/>
      <c r="N523" s="189"/>
      <c r="O523" s="189"/>
      <c r="P523" s="189"/>
    </row>
    <row r="524" spans="1:16" ht="15.75" x14ac:dyDescent="0.25">
      <c r="A524" s="43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43"/>
      <c r="M524" s="189"/>
      <c r="N524" s="189"/>
      <c r="O524" s="189"/>
      <c r="P524" s="189"/>
    </row>
    <row r="525" spans="1:16" ht="15.75" x14ac:dyDescent="0.25">
      <c r="A525" s="43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43"/>
      <c r="M525" s="189"/>
      <c r="N525" s="189"/>
      <c r="O525" s="189"/>
      <c r="P525" s="189"/>
    </row>
    <row r="526" spans="1:16" ht="15.75" x14ac:dyDescent="0.25">
      <c r="A526" s="43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43"/>
      <c r="M526" s="189"/>
      <c r="N526" s="189"/>
      <c r="O526" s="189"/>
      <c r="P526" s="189"/>
    </row>
    <row r="527" spans="1:16" ht="15.75" x14ac:dyDescent="0.25">
      <c r="A527" s="43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43"/>
      <c r="M527" s="189"/>
      <c r="N527" s="189"/>
      <c r="O527" s="189"/>
      <c r="P527" s="189"/>
    </row>
    <row r="528" spans="1:16" ht="15.75" x14ac:dyDescent="0.25">
      <c r="A528" s="43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43"/>
      <c r="M528" s="189"/>
      <c r="N528" s="189"/>
      <c r="O528" s="189"/>
      <c r="P528" s="189"/>
    </row>
    <row r="529" spans="1:16" ht="15.75" x14ac:dyDescent="0.25">
      <c r="A529" s="43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43"/>
      <c r="M529" s="189"/>
      <c r="N529" s="189"/>
      <c r="O529" s="189"/>
      <c r="P529" s="189"/>
    </row>
    <row r="530" spans="1:16" ht="15.75" x14ac:dyDescent="0.25">
      <c r="A530" s="43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43"/>
      <c r="M530" s="189"/>
      <c r="N530" s="189"/>
      <c r="O530" s="189"/>
      <c r="P530" s="189"/>
    </row>
    <row r="531" spans="1:16" ht="15.75" x14ac:dyDescent="0.25">
      <c r="A531" s="43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43"/>
      <c r="M531" s="189"/>
      <c r="N531" s="189"/>
      <c r="O531" s="189"/>
      <c r="P531" s="189"/>
    </row>
    <row r="532" spans="1:16" ht="15.75" x14ac:dyDescent="0.25">
      <c r="A532" s="43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43"/>
      <c r="M532" s="189"/>
      <c r="N532" s="189"/>
      <c r="O532" s="189"/>
      <c r="P532" s="189"/>
    </row>
    <row r="533" spans="1:16" ht="15.75" x14ac:dyDescent="0.25">
      <c r="A533" s="43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43"/>
      <c r="M533" s="189"/>
      <c r="N533" s="189"/>
      <c r="O533" s="189"/>
      <c r="P533" s="189"/>
    </row>
    <row r="534" spans="1:16" ht="15.75" x14ac:dyDescent="0.25">
      <c r="A534" s="43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43"/>
      <c r="M534" s="189"/>
      <c r="N534" s="189"/>
      <c r="O534" s="189"/>
      <c r="P534" s="189"/>
    </row>
    <row r="535" spans="1:16" ht="15.75" x14ac:dyDescent="0.25">
      <c r="A535" s="43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43"/>
      <c r="M535" s="189"/>
      <c r="N535" s="189"/>
      <c r="O535" s="189"/>
      <c r="P535" s="189"/>
    </row>
    <row r="536" spans="1:16" ht="15.75" x14ac:dyDescent="0.25">
      <c r="A536" s="43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43"/>
      <c r="M536" s="189"/>
      <c r="N536" s="189"/>
      <c r="O536" s="189"/>
      <c r="P536" s="189"/>
    </row>
    <row r="537" spans="1:16" ht="15.75" x14ac:dyDescent="0.25">
      <c r="A537" s="43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43"/>
      <c r="M537" s="189"/>
      <c r="N537" s="189"/>
      <c r="O537" s="189"/>
      <c r="P537" s="189"/>
    </row>
    <row r="538" spans="1:16" ht="15.75" x14ac:dyDescent="0.25">
      <c r="A538" s="43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43"/>
      <c r="M538" s="189"/>
      <c r="N538" s="189"/>
      <c r="O538" s="189"/>
      <c r="P538" s="189"/>
    </row>
    <row r="539" spans="1:16" ht="15.75" x14ac:dyDescent="0.25">
      <c r="A539" s="43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43"/>
      <c r="M539" s="189"/>
      <c r="N539" s="189"/>
      <c r="O539" s="189"/>
      <c r="P539" s="189"/>
    </row>
    <row r="540" spans="1:16" ht="15.75" x14ac:dyDescent="0.25">
      <c r="A540" s="43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43"/>
      <c r="M540" s="189"/>
      <c r="N540" s="189"/>
      <c r="O540" s="189"/>
      <c r="P540" s="189"/>
    </row>
    <row r="541" spans="1:16" ht="15.75" x14ac:dyDescent="0.25">
      <c r="A541" s="43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43"/>
      <c r="M541" s="189"/>
      <c r="N541" s="189"/>
      <c r="O541" s="189"/>
      <c r="P541" s="189"/>
    </row>
    <row r="542" spans="1:16" ht="15.75" x14ac:dyDescent="0.25">
      <c r="A542" s="43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43"/>
      <c r="M542" s="189"/>
      <c r="N542" s="189"/>
      <c r="O542" s="189"/>
      <c r="P542" s="189"/>
    </row>
    <row r="543" spans="1:16" ht="15.75" x14ac:dyDescent="0.25">
      <c r="A543" s="43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43"/>
      <c r="M543" s="189"/>
      <c r="N543" s="189"/>
      <c r="O543" s="189"/>
      <c r="P543" s="189"/>
    </row>
    <row r="544" spans="1:16" ht="15.75" x14ac:dyDescent="0.25">
      <c r="A544" s="43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43"/>
      <c r="M544" s="189"/>
      <c r="N544" s="189"/>
      <c r="O544" s="189"/>
      <c r="P544" s="189"/>
    </row>
    <row r="545" spans="1:16" ht="15.75" x14ac:dyDescent="0.25">
      <c r="A545" s="43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43"/>
      <c r="M545" s="189"/>
      <c r="N545" s="189"/>
      <c r="O545" s="189"/>
      <c r="P545" s="189"/>
    </row>
    <row r="546" spans="1:16" ht="15.75" x14ac:dyDescent="0.25">
      <c r="A546" s="43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43"/>
      <c r="M546" s="189"/>
      <c r="N546" s="189"/>
      <c r="O546" s="189"/>
      <c r="P546" s="189"/>
    </row>
    <row r="547" spans="1:16" ht="15.75" x14ac:dyDescent="0.25">
      <c r="A547" s="43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43"/>
      <c r="M547" s="189"/>
      <c r="N547" s="189"/>
      <c r="O547" s="189"/>
      <c r="P547" s="189"/>
    </row>
    <row r="548" spans="1:16" ht="15.75" x14ac:dyDescent="0.25">
      <c r="A548" s="43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43"/>
      <c r="M548" s="189"/>
      <c r="N548" s="189"/>
      <c r="O548" s="189"/>
      <c r="P548" s="189"/>
    </row>
    <row r="549" spans="1:16" ht="15.75" x14ac:dyDescent="0.25">
      <c r="A549" s="43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43"/>
      <c r="M549" s="189"/>
      <c r="N549" s="189"/>
      <c r="O549" s="189"/>
      <c r="P549" s="189"/>
    </row>
    <row r="550" spans="1:16" ht="15.75" x14ac:dyDescent="0.25">
      <c r="A550" s="43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43"/>
      <c r="M550" s="189"/>
      <c r="N550" s="189"/>
      <c r="O550" s="189"/>
      <c r="P550" s="189"/>
    </row>
    <row r="551" spans="1:16" ht="15.75" x14ac:dyDescent="0.25">
      <c r="A551" s="43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43"/>
      <c r="M551" s="189"/>
      <c r="N551" s="189"/>
      <c r="O551" s="189"/>
      <c r="P551" s="189"/>
    </row>
    <row r="552" spans="1:16" ht="15.75" x14ac:dyDescent="0.25">
      <c r="A552" s="43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43"/>
      <c r="M552" s="189"/>
      <c r="N552" s="189"/>
      <c r="O552" s="189"/>
      <c r="P552" s="189"/>
    </row>
    <row r="553" spans="1:16" ht="15.75" x14ac:dyDescent="0.25">
      <c r="A553" s="43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43"/>
      <c r="M553" s="189"/>
      <c r="N553" s="189"/>
      <c r="O553" s="189"/>
      <c r="P553" s="189"/>
    </row>
    <row r="554" spans="1:16" ht="15.75" x14ac:dyDescent="0.25">
      <c r="A554" s="43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43"/>
      <c r="M554" s="189"/>
      <c r="N554" s="189"/>
      <c r="O554" s="189"/>
      <c r="P554" s="189"/>
    </row>
    <row r="555" spans="1:16" ht="15.75" x14ac:dyDescent="0.25">
      <c r="A555" s="43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43"/>
      <c r="M555" s="189"/>
      <c r="N555" s="189"/>
      <c r="O555" s="189"/>
      <c r="P555" s="189"/>
    </row>
    <row r="556" spans="1:16" ht="15.75" x14ac:dyDescent="0.25">
      <c r="A556" s="43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43"/>
      <c r="M556" s="189"/>
      <c r="N556" s="189"/>
      <c r="O556" s="189"/>
      <c r="P556" s="189"/>
    </row>
    <row r="557" spans="1:16" ht="15.75" x14ac:dyDescent="0.25">
      <c r="A557" s="43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43"/>
      <c r="M557" s="189"/>
      <c r="N557" s="189"/>
      <c r="O557" s="189"/>
      <c r="P557" s="189"/>
    </row>
    <row r="558" spans="1:16" ht="15.75" x14ac:dyDescent="0.25">
      <c r="A558" s="43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43"/>
      <c r="M558" s="189"/>
      <c r="N558" s="189"/>
      <c r="O558" s="189"/>
      <c r="P558" s="189"/>
    </row>
    <row r="559" spans="1:16" ht="15.75" x14ac:dyDescent="0.25">
      <c r="A559" s="43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43"/>
      <c r="M559" s="189"/>
      <c r="N559" s="189"/>
      <c r="O559" s="189"/>
      <c r="P559" s="189"/>
    </row>
    <row r="560" spans="1:16" ht="15.75" x14ac:dyDescent="0.25">
      <c r="A560" s="43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43"/>
      <c r="M560" s="189"/>
      <c r="N560" s="189"/>
      <c r="O560" s="189"/>
      <c r="P560" s="189"/>
    </row>
    <row r="561" spans="1:16" ht="15.75" x14ac:dyDescent="0.25">
      <c r="A561" s="43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43"/>
      <c r="M561" s="189"/>
      <c r="N561" s="189"/>
      <c r="O561" s="189"/>
      <c r="P561" s="189"/>
    </row>
    <row r="562" spans="1:16" ht="15.75" x14ac:dyDescent="0.25">
      <c r="A562" s="43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43"/>
      <c r="M562" s="189"/>
      <c r="N562" s="189"/>
      <c r="O562" s="189"/>
      <c r="P562" s="189"/>
    </row>
    <row r="563" spans="1:16" ht="15.75" x14ac:dyDescent="0.25">
      <c r="A563" s="43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43"/>
      <c r="M563" s="189"/>
      <c r="N563" s="189"/>
      <c r="O563" s="189"/>
      <c r="P563" s="189"/>
    </row>
    <row r="564" spans="1:16" ht="15.75" x14ac:dyDescent="0.25">
      <c r="A564" s="43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43"/>
      <c r="M564" s="189"/>
      <c r="N564" s="189"/>
      <c r="O564" s="189"/>
      <c r="P564" s="189"/>
    </row>
    <row r="565" spans="1:16" ht="15.75" x14ac:dyDescent="0.25">
      <c r="A565" s="43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43"/>
      <c r="M565" s="189"/>
      <c r="N565" s="189"/>
      <c r="O565" s="189"/>
      <c r="P565" s="189"/>
    </row>
    <row r="566" spans="1:16" ht="15.75" x14ac:dyDescent="0.25">
      <c r="A566" s="43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43"/>
      <c r="M566" s="189"/>
      <c r="N566" s="189"/>
      <c r="O566" s="189"/>
      <c r="P566" s="189"/>
    </row>
    <row r="567" spans="1:16" ht="15.75" x14ac:dyDescent="0.25">
      <c r="A567" s="43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43"/>
      <c r="M567" s="189"/>
      <c r="N567" s="189"/>
      <c r="O567" s="189"/>
      <c r="P567" s="189"/>
    </row>
    <row r="568" spans="1:16" ht="15.75" x14ac:dyDescent="0.25">
      <c r="A568" s="43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43"/>
      <c r="M568" s="189"/>
      <c r="N568" s="189"/>
      <c r="O568" s="189"/>
      <c r="P568" s="189"/>
    </row>
    <row r="569" spans="1:16" ht="15.75" x14ac:dyDescent="0.25">
      <c r="A569" s="43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43"/>
      <c r="M569" s="189"/>
      <c r="N569" s="189"/>
      <c r="O569" s="189"/>
      <c r="P569" s="189"/>
    </row>
    <row r="570" spans="1:16" ht="15.75" x14ac:dyDescent="0.25">
      <c r="A570" s="43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43"/>
      <c r="M570" s="189"/>
      <c r="N570" s="189"/>
      <c r="O570" s="189"/>
      <c r="P570" s="189"/>
    </row>
    <row r="571" spans="1:16" ht="15.75" x14ac:dyDescent="0.25">
      <c r="A571" s="43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43"/>
      <c r="M571" s="189"/>
      <c r="N571" s="189"/>
      <c r="O571" s="189"/>
      <c r="P571" s="189"/>
    </row>
    <row r="572" spans="1:16" ht="15.75" x14ac:dyDescent="0.25">
      <c r="A572" s="43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43"/>
      <c r="M572" s="189"/>
      <c r="N572" s="189"/>
      <c r="O572" s="189"/>
      <c r="P572" s="189"/>
    </row>
    <row r="573" spans="1:16" ht="15.75" x14ac:dyDescent="0.25">
      <c r="A573" s="43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43"/>
      <c r="M573" s="189"/>
      <c r="N573" s="189"/>
      <c r="O573" s="189"/>
      <c r="P573" s="189"/>
    </row>
    <row r="574" spans="1:16" ht="15.75" x14ac:dyDescent="0.25">
      <c r="A574" s="43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43"/>
      <c r="M574" s="189"/>
      <c r="N574" s="189"/>
      <c r="O574" s="189"/>
      <c r="P574" s="189"/>
    </row>
    <row r="575" spans="1:16" ht="15.75" x14ac:dyDescent="0.25">
      <c r="A575" s="43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43"/>
      <c r="M575" s="189"/>
      <c r="N575" s="189"/>
      <c r="O575" s="189"/>
      <c r="P575" s="189"/>
    </row>
    <row r="576" spans="1:16" ht="15.75" x14ac:dyDescent="0.25">
      <c r="A576" s="43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43"/>
      <c r="M576" s="189"/>
      <c r="N576" s="189"/>
      <c r="O576" s="189"/>
      <c r="P576" s="189"/>
    </row>
    <row r="577" spans="1:16" ht="15.75" x14ac:dyDescent="0.25">
      <c r="A577" s="43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43"/>
      <c r="M577" s="189"/>
      <c r="N577" s="189"/>
      <c r="O577" s="189"/>
      <c r="P577" s="189"/>
    </row>
    <row r="578" spans="1:16" ht="15.75" x14ac:dyDescent="0.25">
      <c r="A578" s="43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43"/>
      <c r="M578" s="189"/>
      <c r="N578" s="189"/>
      <c r="O578" s="189"/>
      <c r="P578" s="189"/>
    </row>
    <row r="579" spans="1:16" ht="15.75" x14ac:dyDescent="0.25">
      <c r="A579" s="43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43"/>
      <c r="M579" s="189"/>
      <c r="N579" s="189"/>
      <c r="O579" s="189"/>
      <c r="P579" s="189"/>
    </row>
    <row r="580" spans="1:16" ht="15.75" x14ac:dyDescent="0.25">
      <c r="A580" s="43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43"/>
      <c r="M580" s="189"/>
      <c r="N580" s="189"/>
      <c r="O580" s="189"/>
      <c r="P580" s="189"/>
    </row>
    <row r="581" spans="1:16" ht="15.75" x14ac:dyDescent="0.25">
      <c r="A581" s="43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43"/>
      <c r="M581" s="189"/>
      <c r="N581" s="189"/>
      <c r="O581" s="189"/>
      <c r="P581" s="189"/>
    </row>
    <row r="582" spans="1:16" ht="15.75" x14ac:dyDescent="0.25">
      <c r="A582" s="43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43"/>
      <c r="M582" s="189"/>
      <c r="N582" s="189"/>
      <c r="O582" s="189"/>
      <c r="P582" s="189"/>
    </row>
    <row r="583" spans="1:16" ht="15.75" x14ac:dyDescent="0.25">
      <c r="A583" s="43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43"/>
      <c r="M583" s="189"/>
      <c r="N583" s="189"/>
      <c r="O583" s="189"/>
      <c r="P583" s="189"/>
    </row>
    <row r="584" spans="1:16" ht="15.75" x14ac:dyDescent="0.25">
      <c r="A584" s="43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43"/>
      <c r="M584" s="189"/>
      <c r="N584" s="189"/>
      <c r="O584" s="189"/>
      <c r="P584" s="189"/>
    </row>
    <row r="585" spans="1:16" ht="15.75" x14ac:dyDescent="0.25">
      <c r="A585" s="43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43"/>
      <c r="M585" s="189"/>
      <c r="N585" s="189"/>
      <c r="O585" s="189"/>
      <c r="P585" s="189"/>
    </row>
    <row r="586" spans="1:16" ht="15.75" x14ac:dyDescent="0.25">
      <c r="A586" s="43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43"/>
      <c r="M586" s="189"/>
      <c r="N586" s="189"/>
      <c r="O586" s="189"/>
      <c r="P586" s="189"/>
    </row>
    <row r="587" spans="1:16" ht="15.75" x14ac:dyDescent="0.25">
      <c r="A587" s="43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43"/>
      <c r="M587" s="189"/>
      <c r="N587" s="189"/>
      <c r="O587" s="189"/>
      <c r="P587" s="189"/>
    </row>
    <row r="588" spans="1:16" ht="15.75" x14ac:dyDescent="0.25">
      <c r="A588" s="43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43"/>
      <c r="M588" s="189"/>
      <c r="N588" s="189"/>
      <c r="O588" s="189"/>
      <c r="P588" s="189"/>
    </row>
    <row r="589" spans="1:16" ht="15.75" x14ac:dyDescent="0.25">
      <c r="A589" s="43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43"/>
      <c r="M589" s="189"/>
      <c r="N589" s="189"/>
      <c r="O589" s="189"/>
      <c r="P589" s="189"/>
    </row>
    <row r="590" spans="1:16" ht="15.75" x14ac:dyDescent="0.25">
      <c r="A590" s="43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43"/>
      <c r="M590" s="189"/>
      <c r="N590" s="189"/>
      <c r="O590" s="189"/>
      <c r="P590" s="189"/>
    </row>
    <row r="591" spans="1:16" ht="15.75" x14ac:dyDescent="0.25">
      <c r="A591" s="43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43"/>
      <c r="M591" s="189"/>
      <c r="N591" s="189"/>
      <c r="O591" s="189"/>
      <c r="P591" s="189"/>
    </row>
    <row r="592" spans="1:16" ht="15.75" x14ac:dyDescent="0.25">
      <c r="A592" s="43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43"/>
      <c r="M592" s="189"/>
      <c r="N592" s="189"/>
      <c r="O592" s="189"/>
      <c r="P592" s="189"/>
    </row>
    <row r="593" spans="1:16" ht="15.75" x14ac:dyDescent="0.25">
      <c r="A593" s="43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43"/>
      <c r="M593" s="189"/>
      <c r="N593" s="189"/>
      <c r="O593" s="189"/>
      <c r="P593" s="189"/>
    </row>
    <row r="594" spans="1:16" ht="15.75" x14ac:dyDescent="0.25">
      <c r="A594" s="43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43"/>
      <c r="M594" s="189"/>
      <c r="N594" s="189"/>
      <c r="O594" s="189"/>
      <c r="P594" s="189"/>
    </row>
    <row r="595" spans="1:16" ht="15.75" x14ac:dyDescent="0.25">
      <c r="A595" s="43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43"/>
      <c r="M595" s="189"/>
      <c r="N595" s="189"/>
      <c r="O595" s="189"/>
      <c r="P595" s="189"/>
    </row>
    <row r="596" spans="1:16" ht="15.75" x14ac:dyDescent="0.25">
      <c r="A596" s="43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43"/>
      <c r="M596" s="189"/>
      <c r="N596" s="189"/>
      <c r="O596" s="189"/>
      <c r="P596" s="189"/>
    </row>
    <row r="597" spans="1:16" ht="15.75" x14ac:dyDescent="0.25">
      <c r="A597" s="43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43"/>
      <c r="M597" s="189"/>
      <c r="N597" s="189"/>
      <c r="O597" s="189"/>
      <c r="P597" s="189"/>
    </row>
    <row r="598" spans="1:16" ht="15.75" x14ac:dyDescent="0.25">
      <c r="A598" s="43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43"/>
      <c r="M598" s="189"/>
      <c r="N598" s="189"/>
      <c r="O598" s="189"/>
      <c r="P598" s="189"/>
    </row>
    <row r="599" spans="1:16" ht="15.75" x14ac:dyDescent="0.25">
      <c r="A599" s="43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43"/>
      <c r="M599" s="189"/>
      <c r="N599" s="189"/>
      <c r="O599" s="189"/>
      <c r="P599" s="189"/>
    </row>
    <row r="600" spans="1:16" ht="15.75" x14ac:dyDescent="0.25">
      <c r="A600" s="43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43"/>
      <c r="M600" s="189"/>
      <c r="N600" s="189"/>
      <c r="O600" s="189"/>
      <c r="P600" s="189"/>
    </row>
    <row r="601" spans="1:16" ht="15.75" x14ac:dyDescent="0.25">
      <c r="A601" s="43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43"/>
      <c r="M601" s="189"/>
      <c r="N601" s="189"/>
      <c r="O601" s="189"/>
      <c r="P601" s="189"/>
    </row>
    <row r="602" spans="1:16" ht="15.75" x14ac:dyDescent="0.25">
      <c r="A602" s="43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43"/>
      <c r="M602" s="189"/>
      <c r="N602" s="189"/>
      <c r="O602" s="189"/>
      <c r="P602" s="189"/>
    </row>
    <row r="603" spans="1:16" ht="15.75" x14ac:dyDescent="0.25">
      <c r="A603" s="43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43"/>
      <c r="M603" s="189"/>
      <c r="N603" s="189"/>
      <c r="O603" s="189"/>
      <c r="P603" s="189"/>
    </row>
    <row r="604" spans="1:16" ht="15.75" x14ac:dyDescent="0.25">
      <c r="A604" s="43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43"/>
      <c r="M604" s="189"/>
      <c r="N604" s="189"/>
      <c r="O604" s="189"/>
      <c r="P604" s="189"/>
    </row>
    <row r="605" spans="1:16" ht="15.75" x14ac:dyDescent="0.25">
      <c r="A605" s="43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43"/>
      <c r="M605" s="189"/>
      <c r="N605" s="189"/>
      <c r="O605" s="189"/>
      <c r="P605" s="189"/>
    </row>
    <row r="606" spans="1:16" ht="15.75" x14ac:dyDescent="0.25">
      <c r="A606" s="43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43"/>
      <c r="M606" s="189"/>
      <c r="N606" s="189"/>
      <c r="O606" s="189"/>
      <c r="P606" s="189"/>
    </row>
    <row r="607" spans="1:16" ht="15.75" x14ac:dyDescent="0.25">
      <c r="A607" s="43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43"/>
      <c r="M607" s="189"/>
      <c r="N607" s="189"/>
      <c r="O607" s="189"/>
      <c r="P607" s="189"/>
    </row>
    <row r="608" spans="1:16" ht="15.75" x14ac:dyDescent="0.25">
      <c r="A608" s="43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43"/>
      <c r="M608" s="189"/>
      <c r="N608" s="189"/>
      <c r="O608" s="189"/>
      <c r="P608" s="189"/>
    </row>
    <row r="609" spans="1:12" ht="15.75" x14ac:dyDescent="0.25">
      <c r="A609" s="43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43"/>
    </row>
    <row r="610" spans="1:12" ht="15.75" x14ac:dyDescent="0.25">
      <c r="A610" s="43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43"/>
    </row>
    <row r="611" spans="1:12" ht="15.75" x14ac:dyDescent="0.25"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</row>
    <row r="612" spans="1:12" ht="15.75" x14ac:dyDescent="0.25"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</row>
    <row r="613" spans="1:12" ht="15.75" x14ac:dyDescent="0.25"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52"/>
  <sheetViews>
    <sheetView zoomScale="82" zoomScaleNormal="82" workbookViewId="0">
      <selection activeCell="AF5" sqref="AF5"/>
    </sheetView>
  </sheetViews>
  <sheetFormatPr defaultRowHeight="15" x14ac:dyDescent="0.2"/>
  <cols>
    <col min="1" max="1" width="5.140625" style="9"/>
    <col min="2" max="2" width="21.85546875" style="10"/>
    <col min="3" max="3" width="24.85546875" style="2" customWidth="1"/>
    <col min="4" max="4" width="5.7109375" style="2"/>
    <col min="5" max="5" width="9.28515625" style="17"/>
    <col min="6" max="6" width="5.7109375" style="2"/>
    <col min="7" max="7" width="9.28515625" style="17"/>
    <col min="8" max="8" width="5.7109375" style="2"/>
    <col min="9" max="9" width="9.28515625" style="17"/>
    <col min="10" max="10" width="5.7109375" style="2"/>
    <col min="11" max="11" width="9.28515625" style="17"/>
    <col min="12" max="12" width="5.7109375" style="2"/>
    <col min="13" max="13" width="9.28515625" style="17"/>
    <col min="14" max="14" width="5.7109375" style="2"/>
    <col min="15" max="15" width="9.28515625" style="17"/>
    <col min="16" max="16" width="5.7109375" style="2"/>
    <col min="17" max="17" width="9.28515625" style="17"/>
    <col min="18" max="18" width="5.7109375" style="2"/>
    <col min="19" max="19" width="9.28515625" style="17"/>
    <col min="20" max="20" width="8.42578125" style="2" customWidth="1"/>
    <col min="21" max="21" width="10" style="17" customWidth="1"/>
    <col min="22" max="22" width="10.5703125" style="2"/>
    <col min="23" max="28" width="0" style="2" hidden="1"/>
    <col min="29" max="257" width="9.140625" style="2"/>
  </cols>
  <sheetData>
    <row r="1" spans="1:28" ht="23.25" x14ac:dyDescent="0.35">
      <c r="B1" s="1233" t="s">
        <v>0</v>
      </c>
      <c r="C1" s="1233"/>
      <c r="F1" s="92"/>
      <c r="G1" s="97"/>
      <c r="H1" s="92"/>
      <c r="I1" s="97"/>
      <c r="J1" s="92"/>
      <c r="K1" s="13" t="s">
        <v>1</v>
      </c>
      <c r="L1" s="92"/>
      <c r="M1" s="97"/>
      <c r="N1" s="92"/>
      <c r="O1" s="97"/>
      <c r="P1" s="92"/>
      <c r="Q1" s="2"/>
    </row>
    <row r="2" spans="1:28" ht="23.25" x14ac:dyDescent="0.35">
      <c r="B2" s="1234" t="s">
        <v>2</v>
      </c>
      <c r="C2" s="1234"/>
      <c r="F2" s="92"/>
      <c r="G2" s="97"/>
      <c r="H2" s="92"/>
      <c r="I2" s="97"/>
      <c r="J2" s="92"/>
      <c r="K2" s="13" t="s">
        <v>490</v>
      </c>
      <c r="L2" s="92"/>
      <c r="M2" s="97"/>
      <c r="N2" s="92"/>
      <c r="O2" s="97"/>
      <c r="P2" s="92"/>
    </row>
    <row r="3" spans="1:28" ht="23.25" x14ac:dyDescent="0.35">
      <c r="F3" s="92"/>
      <c r="G3" s="97"/>
      <c r="H3" s="92"/>
      <c r="I3" s="97"/>
      <c r="J3" s="92"/>
      <c r="K3" s="13" t="s">
        <v>19</v>
      </c>
      <c r="L3" s="92"/>
      <c r="M3" s="97"/>
      <c r="N3" s="92"/>
      <c r="O3" s="97"/>
      <c r="P3" s="92"/>
    </row>
    <row r="4" spans="1:28" ht="15.75" thickBot="1" x14ac:dyDescent="0.25">
      <c r="W4" s="8" t="str">
        <f>IF(ISNUMBER(#REF!)=TRUE(),1,"")</f>
        <v/>
      </c>
      <c r="X4" s="8" t="str">
        <f>IF(ISNUMBER(#REF!)=TRUE(),#REF!,"")</f>
        <v/>
      </c>
      <c r="Y4" s="8" t="str">
        <f>IF(ISNUMBER(#REF!)=TRUE(),#REF!,"")</f>
        <v/>
      </c>
      <c r="Z4" s="16" t="e">
        <f>MAX(#REF!,#REF!,#REF!,#REF!,#REF!,#REF!,#REF!,#REF!)</f>
        <v>#REF!</v>
      </c>
      <c r="AA4" s="8" t="str">
        <f t="shared" ref="AA4:AA9" si="0">IF(ISNUMBER(X4)=TRUE(),X4-Y4/100000-Z4/1000000000,"")</f>
        <v/>
      </c>
      <c r="AB4" s="8" t="str">
        <f t="shared" ref="AB4:AB13" si="1">IF(ISNUMBER(AA4)=TRUE(),RANK(AA4,$AA$4:$AA$13,1),"")</f>
        <v/>
      </c>
    </row>
    <row r="5" spans="1:28" ht="19.5" thickTop="1" thickBot="1" x14ac:dyDescent="0.25">
      <c r="A5" s="1249" t="s">
        <v>4</v>
      </c>
      <c r="B5" s="1250" t="s">
        <v>20</v>
      </c>
      <c r="C5" s="1251" t="s">
        <v>5</v>
      </c>
      <c r="D5" s="1248" t="s">
        <v>6</v>
      </c>
      <c r="E5" s="1248"/>
      <c r="F5" s="1252" t="s">
        <v>7</v>
      </c>
      <c r="G5" s="1252"/>
      <c r="H5" s="1248" t="s">
        <v>8</v>
      </c>
      <c r="I5" s="1248"/>
      <c r="J5" s="1252" t="s">
        <v>9</v>
      </c>
      <c r="K5" s="1252"/>
      <c r="L5" s="1248" t="s">
        <v>10</v>
      </c>
      <c r="M5" s="1248"/>
      <c r="N5" s="1252" t="s">
        <v>11</v>
      </c>
      <c r="O5" s="1252"/>
      <c r="P5" s="1248" t="s">
        <v>12</v>
      </c>
      <c r="Q5" s="1248"/>
      <c r="R5" s="1252" t="s">
        <v>13</v>
      </c>
      <c r="S5" s="1252"/>
      <c r="T5" s="1253" t="s">
        <v>14</v>
      </c>
      <c r="U5" s="1253"/>
      <c r="V5" s="1253"/>
      <c r="W5" s="8" t="str">
        <f>IF(ISNUMBER(#REF!)=TRUE(),1,"")</f>
        <v/>
      </c>
      <c r="X5" s="8" t="str">
        <f>IF(ISNUMBER(#REF!)=TRUE(),#REF!,"")</f>
        <v/>
      </c>
      <c r="Y5" s="8" t="str">
        <f>IF(ISNUMBER(#REF!)=TRUE(),#REF!,"")</f>
        <v/>
      </c>
      <c r="Z5" s="16" t="e">
        <f>MAX(#REF!,#REF!,#REF!,#REF!,#REF!,#REF!,#REF!,#REF!)</f>
        <v>#REF!</v>
      </c>
      <c r="AA5" s="8" t="str">
        <f t="shared" si="0"/>
        <v/>
      </c>
      <c r="AB5" s="8" t="str">
        <f t="shared" si="1"/>
        <v/>
      </c>
    </row>
    <row r="6" spans="1:28" ht="31.5" customHeight="1" thickTop="1" thickBot="1" x14ac:dyDescent="0.25">
      <c r="A6" s="1249"/>
      <c r="B6" s="1250"/>
      <c r="C6" s="1251"/>
      <c r="D6" s="1243" t="s">
        <v>329</v>
      </c>
      <c r="E6" s="1244"/>
      <c r="F6" s="1243" t="s">
        <v>330</v>
      </c>
      <c r="G6" s="1244"/>
      <c r="H6" s="1245" t="s">
        <v>331</v>
      </c>
      <c r="I6" s="1245"/>
      <c r="J6" s="1245" t="s">
        <v>332</v>
      </c>
      <c r="K6" s="1245"/>
      <c r="L6" s="1246" t="s">
        <v>333</v>
      </c>
      <c r="M6" s="1246"/>
      <c r="N6" s="1246" t="s">
        <v>334</v>
      </c>
      <c r="O6" s="1246"/>
      <c r="P6" s="1245" t="s">
        <v>335</v>
      </c>
      <c r="Q6" s="1245"/>
      <c r="R6" s="1245" t="s">
        <v>336</v>
      </c>
      <c r="S6" s="1245"/>
      <c r="T6" s="1253"/>
      <c r="U6" s="1253"/>
      <c r="V6" s="1253"/>
      <c r="W6" s="8" t="str">
        <f>IF(ISNUMBER(#REF!)=TRUE(),1,"")</f>
        <v/>
      </c>
      <c r="X6" s="8" t="str">
        <f>IF(ISNUMBER(#REF!)=TRUE(),#REF!,"")</f>
        <v/>
      </c>
      <c r="Y6" s="8" t="str">
        <f>IF(ISNUMBER(#REF!)=TRUE(),#REF!,"")</f>
        <v/>
      </c>
      <c r="Z6" s="16" t="e">
        <f>MAX(#REF!,#REF!,#REF!,#REF!,#REF!,#REF!,#REF!,#REF!)</f>
        <v>#REF!</v>
      </c>
      <c r="AA6" s="8" t="str">
        <f t="shared" si="0"/>
        <v/>
      </c>
      <c r="AB6" s="8" t="str">
        <f t="shared" si="1"/>
        <v/>
      </c>
    </row>
    <row r="7" spans="1:28" ht="13.5" thickTop="1" x14ac:dyDescent="0.2">
      <c r="A7" s="1249"/>
      <c r="B7" s="1250"/>
      <c r="C7" s="1251"/>
      <c r="D7" s="542"/>
      <c r="E7" s="543"/>
      <c r="F7" s="542"/>
      <c r="G7" s="544"/>
      <c r="H7" s="545"/>
      <c r="I7" s="543"/>
      <c r="J7" s="542"/>
      <c r="K7" s="544"/>
      <c r="L7" s="545"/>
      <c r="M7" s="543"/>
      <c r="N7" s="542"/>
      <c r="O7" s="546"/>
      <c r="P7" s="545"/>
      <c r="Q7" s="543"/>
      <c r="R7" s="542"/>
      <c r="S7" s="544"/>
      <c r="T7" s="545"/>
      <c r="U7" s="547"/>
      <c r="V7" s="548"/>
      <c r="W7" s="8" t="str">
        <f>IF(ISNUMBER(#REF!)=TRUE(),1,"")</f>
        <v/>
      </c>
      <c r="X7" s="8" t="str">
        <f>IF(ISNUMBER(#REF!)=TRUE(),#REF!,"")</f>
        <v/>
      </c>
      <c r="Y7" s="8" t="str">
        <f>IF(ISNUMBER(#REF!)=TRUE(),#REF!,"")</f>
        <v/>
      </c>
      <c r="Z7" s="16" t="e">
        <f>MAX(#REF!,#REF!,#REF!,#REF!,#REF!,#REF!,#REF!,#REF!)</f>
        <v>#REF!</v>
      </c>
      <c r="AA7" s="8" t="str">
        <f t="shared" si="0"/>
        <v/>
      </c>
      <c r="AB7" s="8" t="str">
        <f t="shared" si="1"/>
        <v/>
      </c>
    </row>
    <row r="8" spans="1:28" ht="15.75" x14ac:dyDescent="0.2">
      <c r="A8" s="549"/>
      <c r="B8" s="550"/>
      <c r="C8" s="551"/>
      <c r="D8" s="552" t="s">
        <v>15</v>
      </c>
      <c r="E8" s="553" t="s">
        <v>16</v>
      </c>
      <c r="F8" s="552" t="s">
        <v>15</v>
      </c>
      <c r="G8" s="554" t="s">
        <v>16</v>
      </c>
      <c r="H8" s="555" t="s">
        <v>15</v>
      </c>
      <c r="I8" s="553" t="s">
        <v>16</v>
      </c>
      <c r="J8" s="552" t="s">
        <v>15</v>
      </c>
      <c r="K8" s="554" t="s">
        <v>16</v>
      </c>
      <c r="L8" s="555" t="s">
        <v>15</v>
      </c>
      <c r="M8" s="553" t="s">
        <v>16</v>
      </c>
      <c r="N8" s="552" t="s">
        <v>15</v>
      </c>
      <c r="O8" s="556" t="s">
        <v>16</v>
      </c>
      <c r="P8" s="555" t="s">
        <v>15</v>
      </c>
      <c r="Q8" s="553" t="s">
        <v>16</v>
      </c>
      <c r="R8" s="552" t="s">
        <v>15</v>
      </c>
      <c r="S8" s="554" t="s">
        <v>16</v>
      </c>
      <c r="T8" s="555" t="s">
        <v>15</v>
      </c>
      <c r="U8" s="557" t="s">
        <v>17</v>
      </c>
      <c r="V8" s="558" t="s">
        <v>18</v>
      </c>
      <c r="W8" s="8" t="str">
        <f>IF(ISNUMBER(#REF!)=TRUE(),1,"")</f>
        <v/>
      </c>
      <c r="X8" s="8" t="str">
        <f>IF(ISNUMBER(#REF!)=TRUE(),#REF!,"")</f>
        <v/>
      </c>
      <c r="Y8" s="8" t="str">
        <f>IF(ISNUMBER(#REF!)=TRUE(),#REF!,"")</f>
        <v/>
      </c>
      <c r="Z8" s="16" t="e">
        <f>MAX(#REF!,#REF!,#REF!,#REF!,#REF!,#REF!,#REF!,#REF!)</f>
        <v>#REF!</v>
      </c>
      <c r="AA8" s="8" t="str">
        <f t="shared" si="0"/>
        <v/>
      </c>
      <c r="AB8" s="8" t="str">
        <f t="shared" si="1"/>
        <v/>
      </c>
    </row>
    <row r="9" spans="1:28" ht="16.5" thickBot="1" x14ac:dyDescent="0.25">
      <c r="A9" s="559"/>
      <c r="B9" s="560"/>
      <c r="C9" s="561"/>
      <c r="D9" s="562"/>
      <c r="E9" s="563"/>
      <c r="F9" s="562"/>
      <c r="G9" s="564"/>
      <c r="H9" s="562"/>
      <c r="I9" s="563"/>
      <c r="J9" s="562"/>
      <c r="K9" s="564"/>
      <c r="L9" s="562"/>
      <c r="M9" s="563"/>
      <c r="N9" s="562"/>
      <c r="O9" s="564"/>
      <c r="P9" s="562"/>
      <c r="Q9" s="563"/>
      <c r="R9" s="562"/>
      <c r="S9" s="564"/>
      <c r="T9" s="562"/>
      <c r="U9" s="565"/>
      <c r="V9" s="566"/>
      <c r="W9" s="8" t="str">
        <f>IF(ISNUMBER(#REF!)=TRUE(),1,"")</f>
        <v/>
      </c>
      <c r="X9" s="8" t="str">
        <f>IF(ISNUMBER(#REF!)=TRUE(),#REF!,"")</f>
        <v/>
      </c>
      <c r="Y9" s="8" t="str">
        <f>IF(ISNUMBER(#REF!)=TRUE(),#REF!,"")</f>
        <v/>
      </c>
      <c r="Z9" s="16" t="e">
        <f>MAX(#REF!,#REF!,#REF!,#REF!,#REF!,#REF!,#REF!,#REF!)</f>
        <v>#REF!</v>
      </c>
      <c r="AA9" s="8" t="str">
        <f t="shared" si="0"/>
        <v/>
      </c>
      <c r="AB9" s="8" t="str">
        <f t="shared" si="1"/>
        <v/>
      </c>
    </row>
    <row r="10" spans="1:28" ht="16.5" thickTop="1" x14ac:dyDescent="0.2">
      <c r="A10" s="420">
        <v>1</v>
      </c>
      <c r="B10" s="89"/>
      <c r="C10" s="159"/>
      <c r="D10" s="77"/>
      <c r="E10" s="78"/>
      <c r="F10" s="75"/>
      <c r="G10" s="160"/>
      <c r="H10" s="567"/>
      <c r="I10" s="568"/>
      <c r="J10" s="569"/>
      <c r="K10" s="570"/>
      <c r="L10" s="376"/>
      <c r="M10" s="462"/>
      <c r="N10" s="374"/>
      <c r="O10" s="459"/>
      <c r="P10" s="376"/>
      <c r="Q10" s="462"/>
      <c r="R10" s="374"/>
      <c r="S10" s="459"/>
      <c r="T10" s="144"/>
      <c r="U10" s="88"/>
      <c r="V10" s="420">
        <v>1</v>
      </c>
      <c r="W10" s="8" t="str">
        <f>IF(ISNUMBER(#REF!)=TRUE(),1,"")</f>
        <v/>
      </c>
      <c r="X10" s="8" t="str">
        <f>IF(ISNUMBER(#REF!)=TRUE(),#REF!,"")</f>
        <v/>
      </c>
      <c r="Y10" s="8" t="str">
        <f>IF(ISNUMBER(#REF!)=TRUE(),#REF!,"")</f>
        <v/>
      </c>
      <c r="Z10" s="16" t="e">
        <f>MAX(#REF!,#REF!,#REF!,#REF!,#REF!,#REF!,#REF!,#REF!)</f>
        <v>#REF!</v>
      </c>
      <c r="AA10" s="8" t="str">
        <f>IF(ISNUMBER(X10)=TRUE(),X10-Y10/100000-Z10/1000000000,"")</f>
        <v/>
      </c>
      <c r="AB10" s="8" t="str">
        <f t="shared" si="1"/>
        <v/>
      </c>
    </row>
    <row r="11" spans="1:28" ht="15.75" x14ac:dyDescent="0.2">
      <c r="A11" s="420">
        <v>2</v>
      </c>
      <c r="B11" s="89"/>
      <c r="C11" s="159"/>
      <c r="D11" s="77"/>
      <c r="E11" s="78"/>
      <c r="F11" s="75"/>
      <c r="G11" s="160"/>
      <c r="H11" s="567"/>
      <c r="I11" s="568"/>
      <c r="J11" s="569"/>
      <c r="K11" s="570"/>
      <c r="L11" s="376"/>
      <c r="M11" s="462"/>
      <c r="N11" s="374"/>
      <c r="O11" s="459"/>
      <c r="P11" s="376"/>
      <c r="Q11" s="462"/>
      <c r="R11" s="374"/>
      <c r="S11" s="459"/>
      <c r="T11" s="144"/>
      <c r="U11" s="88"/>
      <c r="V11" s="420">
        <v>2</v>
      </c>
      <c r="W11" s="8" t="str">
        <f>IF(ISNUMBER(#REF!)=TRUE(),1,"")</f>
        <v/>
      </c>
      <c r="X11" s="8" t="str">
        <f>IF(ISNUMBER(#REF!)=TRUE(),#REF!,"")</f>
        <v/>
      </c>
      <c r="Y11" s="8" t="str">
        <f>IF(ISNUMBER(#REF!)=TRUE(),#REF!,"")</f>
        <v/>
      </c>
      <c r="Z11" s="16" t="e">
        <f>MAX(#REF!,#REF!,#REF!,#REF!,#REF!,#REF!,#REF!,#REF!)</f>
        <v>#REF!</v>
      </c>
      <c r="AA11" s="8" t="str">
        <f>IF(ISNUMBER(X11)=TRUE(),X11-Y11/100000-Z11/1000000000,"")</f>
        <v/>
      </c>
      <c r="AB11" s="8" t="str">
        <f t="shared" si="1"/>
        <v/>
      </c>
    </row>
    <row r="12" spans="1:28" ht="15.75" x14ac:dyDescent="0.2">
      <c r="A12" s="429">
        <v>3</v>
      </c>
      <c r="B12" s="89"/>
      <c r="C12" s="159"/>
      <c r="D12" s="77"/>
      <c r="E12" s="78"/>
      <c r="F12" s="75"/>
      <c r="G12" s="160"/>
      <c r="H12" s="567"/>
      <c r="I12" s="568"/>
      <c r="J12" s="569"/>
      <c r="K12" s="570"/>
      <c r="L12" s="376"/>
      <c r="M12" s="462"/>
      <c r="N12" s="374"/>
      <c r="O12" s="459"/>
      <c r="P12" s="376"/>
      <c r="Q12" s="462"/>
      <c r="R12" s="374"/>
      <c r="S12" s="459"/>
      <c r="T12" s="144"/>
      <c r="U12" s="88"/>
      <c r="V12" s="429">
        <v>3</v>
      </c>
      <c r="W12" s="8" t="str">
        <f>IF(ISNUMBER(#REF!)=TRUE(),1,"")</f>
        <v/>
      </c>
      <c r="X12" s="8" t="str">
        <f>IF(ISNUMBER(#REF!)=TRUE(),#REF!,"")</f>
        <v/>
      </c>
      <c r="Y12" s="8" t="str">
        <f>IF(ISNUMBER(#REF!)=TRUE(),#REF!,"")</f>
        <v/>
      </c>
      <c r="Z12" s="16" t="e">
        <f>MAX(#REF!,#REF!,#REF!,#REF!,#REF!,#REF!,#REF!,#REF!)</f>
        <v>#REF!</v>
      </c>
      <c r="AA12" s="8" t="str">
        <f>IF(ISNUMBER(X12)=TRUE(),X12-Y12/100000-Z12/1000000000,"")</f>
        <v/>
      </c>
      <c r="AB12" s="8" t="str">
        <f t="shared" si="1"/>
        <v/>
      </c>
    </row>
    <row r="13" spans="1:28" ht="15.75" x14ac:dyDescent="0.2">
      <c r="A13" s="429">
        <v>4</v>
      </c>
      <c r="B13" s="89"/>
      <c r="C13" s="159"/>
      <c r="D13" s="77"/>
      <c r="E13" s="78"/>
      <c r="F13" s="75"/>
      <c r="G13" s="160"/>
      <c r="H13" s="567"/>
      <c r="I13" s="568"/>
      <c r="J13" s="569"/>
      <c r="K13" s="570"/>
      <c r="L13" s="376"/>
      <c r="M13" s="462"/>
      <c r="N13" s="374"/>
      <c r="O13" s="459"/>
      <c r="P13" s="376"/>
      <c r="Q13" s="462"/>
      <c r="R13" s="374"/>
      <c r="S13" s="459"/>
      <c r="T13" s="144"/>
      <c r="U13" s="88"/>
      <c r="V13" s="429">
        <v>4</v>
      </c>
      <c r="W13" s="8" t="str">
        <f>IF(ISNUMBER(#REF!)=TRUE(),1,"")</f>
        <v/>
      </c>
      <c r="X13" s="8" t="str">
        <f>IF(ISNUMBER(#REF!)=TRUE(),#REF!,"")</f>
        <v/>
      </c>
      <c r="Y13" s="8" t="str">
        <f>IF(ISNUMBER(#REF!)=TRUE(),#REF!,"")</f>
        <v/>
      </c>
      <c r="Z13" s="16" t="e">
        <f>MAX(#REF!,#REF!,#REF!,#REF!,#REF!,#REF!,#REF!,#REF!)</f>
        <v>#REF!</v>
      </c>
      <c r="AA13" s="8" t="str">
        <f>IF(ISNUMBER(X13)=TRUE(),X13-Y13/100000-Z13/1000000000,"")</f>
        <v/>
      </c>
      <c r="AB13" s="8" t="str">
        <f t="shared" si="1"/>
        <v/>
      </c>
    </row>
    <row r="14" spans="1:28" ht="15.75" x14ac:dyDescent="0.2">
      <c r="A14" s="429">
        <v>5</v>
      </c>
      <c r="B14" s="89"/>
      <c r="C14" s="159"/>
      <c r="D14" s="77"/>
      <c r="E14" s="78"/>
      <c r="F14" s="75"/>
      <c r="G14" s="160"/>
      <c r="H14" s="567"/>
      <c r="I14" s="568"/>
      <c r="J14" s="569"/>
      <c r="K14" s="570"/>
      <c r="L14" s="376"/>
      <c r="M14" s="462"/>
      <c r="N14" s="374"/>
      <c r="O14" s="459"/>
      <c r="P14" s="376"/>
      <c r="Q14" s="462"/>
      <c r="R14" s="374"/>
      <c r="S14" s="459"/>
      <c r="T14" s="144"/>
      <c r="U14" s="88"/>
      <c r="V14" s="429">
        <v>5</v>
      </c>
    </row>
    <row r="15" spans="1:28" ht="15.75" x14ac:dyDescent="0.2">
      <c r="A15" s="429">
        <v>6</v>
      </c>
      <c r="B15" s="89"/>
      <c r="C15" s="159"/>
      <c r="D15" s="77"/>
      <c r="E15" s="78"/>
      <c r="F15" s="75"/>
      <c r="G15" s="160"/>
      <c r="H15" s="567"/>
      <c r="I15" s="568"/>
      <c r="J15" s="569"/>
      <c r="K15" s="570"/>
      <c r="L15" s="376"/>
      <c r="M15" s="462"/>
      <c r="N15" s="374"/>
      <c r="O15" s="459"/>
      <c r="P15" s="376"/>
      <c r="Q15" s="462"/>
      <c r="R15" s="374"/>
      <c r="S15" s="459"/>
      <c r="T15" s="144"/>
      <c r="U15" s="88"/>
      <c r="V15" s="429">
        <v>6</v>
      </c>
    </row>
    <row r="16" spans="1:28" ht="15.75" x14ac:dyDescent="0.2">
      <c r="A16" s="429">
        <v>7</v>
      </c>
      <c r="B16" s="89"/>
      <c r="C16" s="159"/>
      <c r="D16" s="77"/>
      <c r="E16" s="78"/>
      <c r="F16" s="75"/>
      <c r="G16" s="160"/>
      <c r="H16" s="567"/>
      <c r="I16" s="568"/>
      <c r="J16" s="569"/>
      <c r="K16" s="570"/>
      <c r="L16" s="376"/>
      <c r="M16" s="462"/>
      <c r="N16" s="374"/>
      <c r="O16" s="459"/>
      <c r="P16" s="376"/>
      <c r="Q16" s="462"/>
      <c r="R16" s="374"/>
      <c r="S16" s="459"/>
      <c r="T16" s="144"/>
      <c r="U16" s="88"/>
      <c r="V16" s="429">
        <v>7</v>
      </c>
    </row>
    <row r="17" spans="1:22" ht="15.75" x14ac:dyDescent="0.2">
      <c r="A17" s="429">
        <v>8</v>
      </c>
      <c r="B17" s="89"/>
      <c r="C17" s="159"/>
      <c r="D17" s="77"/>
      <c r="E17" s="78"/>
      <c r="F17" s="75"/>
      <c r="G17" s="160"/>
      <c r="H17" s="567"/>
      <c r="I17" s="568"/>
      <c r="J17" s="569"/>
      <c r="K17" s="570"/>
      <c r="L17" s="376"/>
      <c r="M17" s="462"/>
      <c r="N17" s="374"/>
      <c r="O17" s="459"/>
      <c r="P17" s="376"/>
      <c r="Q17" s="462"/>
      <c r="R17" s="374"/>
      <c r="S17" s="459"/>
      <c r="T17" s="144"/>
      <c r="U17" s="88"/>
      <c r="V17" s="429">
        <v>8</v>
      </c>
    </row>
    <row r="18" spans="1:22" ht="15.75" x14ac:dyDescent="0.2">
      <c r="A18" s="429">
        <v>9</v>
      </c>
      <c r="B18" s="89"/>
      <c r="C18" s="159"/>
      <c r="D18" s="77"/>
      <c r="E18" s="78"/>
      <c r="F18" s="75"/>
      <c r="G18" s="160"/>
      <c r="H18" s="567"/>
      <c r="I18" s="568"/>
      <c r="J18" s="569"/>
      <c r="K18" s="570"/>
      <c r="L18" s="376"/>
      <c r="M18" s="462"/>
      <c r="N18" s="374"/>
      <c r="O18" s="459"/>
      <c r="P18" s="376"/>
      <c r="Q18" s="462"/>
      <c r="R18" s="374"/>
      <c r="S18" s="459"/>
      <c r="T18" s="144"/>
      <c r="U18" s="88"/>
      <c r="V18" s="429">
        <v>9</v>
      </c>
    </row>
    <row r="19" spans="1:22" ht="15.75" x14ac:dyDescent="0.2">
      <c r="A19" s="420">
        <v>10</v>
      </c>
      <c r="B19" s="89"/>
      <c r="C19" s="159"/>
      <c r="D19" s="77"/>
      <c r="E19" s="78"/>
      <c r="F19" s="75"/>
      <c r="G19" s="160"/>
      <c r="H19" s="567"/>
      <c r="I19" s="568"/>
      <c r="J19" s="569"/>
      <c r="K19" s="570"/>
      <c r="L19" s="376"/>
      <c r="M19" s="462"/>
      <c r="N19" s="374"/>
      <c r="O19" s="459"/>
      <c r="P19" s="376"/>
      <c r="Q19" s="462"/>
      <c r="R19" s="374"/>
      <c r="S19" s="459"/>
      <c r="T19" s="144"/>
      <c r="U19" s="88"/>
      <c r="V19" s="420">
        <v>10</v>
      </c>
    </row>
    <row r="20" spans="1:22" ht="15.75" x14ac:dyDescent="0.2">
      <c r="A20" s="420">
        <v>11</v>
      </c>
      <c r="B20" s="89"/>
      <c r="C20" s="159"/>
      <c r="D20" s="77"/>
      <c r="E20" s="78"/>
      <c r="F20" s="75"/>
      <c r="G20" s="160"/>
      <c r="H20" s="567"/>
      <c r="I20" s="568"/>
      <c r="J20" s="569"/>
      <c r="K20" s="570"/>
      <c r="L20" s="376"/>
      <c r="M20" s="462"/>
      <c r="N20" s="374"/>
      <c r="O20" s="459"/>
      <c r="P20" s="376"/>
      <c r="Q20" s="462"/>
      <c r="R20" s="374"/>
      <c r="S20" s="459"/>
      <c r="T20" s="144"/>
      <c r="U20" s="88"/>
      <c r="V20" s="420">
        <v>11</v>
      </c>
    </row>
    <row r="21" spans="1:22" ht="15.75" x14ac:dyDescent="0.2">
      <c r="A21" s="429">
        <v>12</v>
      </c>
      <c r="B21" s="89"/>
      <c r="C21" s="159"/>
      <c r="D21" s="77"/>
      <c r="E21" s="78"/>
      <c r="F21" s="75"/>
      <c r="G21" s="160"/>
      <c r="H21" s="567"/>
      <c r="I21" s="568"/>
      <c r="J21" s="569"/>
      <c r="K21" s="570"/>
      <c r="L21" s="376"/>
      <c r="M21" s="462"/>
      <c r="N21" s="374"/>
      <c r="O21" s="459"/>
      <c r="P21" s="376"/>
      <c r="Q21" s="462"/>
      <c r="R21" s="374"/>
      <c r="S21" s="459"/>
      <c r="T21" s="144"/>
      <c r="U21" s="88"/>
      <c r="V21" s="429">
        <v>12</v>
      </c>
    </row>
    <row r="22" spans="1:22" ht="15.75" x14ac:dyDescent="0.2">
      <c r="A22" s="420">
        <v>13</v>
      </c>
      <c r="B22" s="89"/>
      <c r="C22" s="159"/>
      <c r="D22" s="77"/>
      <c r="E22" s="78"/>
      <c r="F22" s="75"/>
      <c r="G22" s="160"/>
      <c r="H22" s="567"/>
      <c r="I22" s="568"/>
      <c r="J22" s="569"/>
      <c r="K22" s="570"/>
      <c r="L22" s="376"/>
      <c r="M22" s="462"/>
      <c r="N22" s="374"/>
      <c r="O22" s="459"/>
      <c r="P22" s="376"/>
      <c r="Q22" s="462"/>
      <c r="R22" s="374"/>
      <c r="S22" s="459"/>
      <c r="T22" s="144"/>
      <c r="U22" s="88"/>
      <c r="V22" s="420">
        <v>13</v>
      </c>
    </row>
    <row r="23" spans="1:22" ht="15.75" x14ac:dyDescent="0.2">
      <c r="A23" s="429">
        <v>14</v>
      </c>
      <c r="B23" s="89"/>
      <c r="C23" s="159"/>
      <c r="D23" s="77"/>
      <c r="E23" s="78"/>
      <c r="F23" s="75"/>
      <c r="G23" s="160"/>
      <c r="H23" s="567"/>
      <c r="I23" s="568"/>
      <c r="J23" s="569"/>
      <c r="K23" s="570"/>
      <c r="L23" s="376"/>
      <c r="M23" s="462"/>
      <c r="N23" s="374"/>
      <c r="O23" s="459"/>
      <c r="P23" s="376"/>
      <c r="Q23" s="462"/>
      <c r="R23" s="374"/>
      <c r="S23" s="459"/>
      <c r="T23" s="144"/>
      <c r="U23" s="88"/>
      <c r="V23" s="429">
        <v>14</v>
      </c>
    </row>
    <row r="24" spans="1:22" ht="15.75" x14ac:dyDescent="0.2">
      <c r="A24" s="429">
        <v>15</v>
      </c>
      <c r="B24" s="89"/>
      <c r="C24" s="159"/>
      <c r="D24" s="77"/>
      <c r="E24" s="78"/>
      <c r="F24" s="75"/>
      <c r="G24" s="160"/>
      <c r="H24" s="567"/>
      <c r="I24" s="568"/>
      <c r="J24" s="569"/>
      <c r="K24" s="570"/>
      <c r="L24" s="376"/>
      <c r="M24" s="462"/>
      <c r="N24" s="374"/>
      <c r="O24" s="459"/>
      <c r="P24" s="376"/>
      <c r="Q24" s="462"/>
      <c r="R24" s="374"/>
      <c r="S24" s="459"/>
      <c r="T24" s="144"/>
      <c r="U24" s="88"/>
      <c r="V24" s="429">
        <v>15</v>
      </c>
    </row>
    <row r="25" spans="1:22" ht="15.75" x14ac:dyDescent="0.2">
      <c r="A25" s="420">
        <v>16</v>
      </c>
      <c r="B25" s="89"/>
      <c r="C25" s="159"/>
      <c r="D25" s="77"/>
      <c r="E25" s="78"/>
      <c r="F25" s="75"/>
      <c r="G25" s="160"/>
      <c r="H25" s="567"/>
      <c r="I25" s="568"/>
      <c r="J25" s="569"/>
      <c r="K25" s="570"/>
      <c r="L25" s="376"/>
      <c r="M25" s="462"/>
      <c r="N25" s="374"/>
      <c r="O25" s="459"/>
      <c r="P25" s="376"/>
      <c r="Q25" s="462"/>
      <c r="R25" s="374"/>
      <c r="S25" s="459"/>
      <c r="T25" s="144"/>
      <c r="U25" s="88"/>
      <c r="V25" s="420">
        <v>16</v>
      </c>
    </row>
    <row r="26" spans="1:22" ht="15.75" x14ac:dyDescent="0.2">
      <c r="A26" s="429">
        <v>17</v>
      </c>
      <c r="B26" s="89"/>
      <c r="C26" s="159"/>
      <c r="D26" s="77"/>
      <c r="E26" s="78"/>
      <c r="F26" s="75"/>
      <c r="G26" s="160"/>
      <c r="H26" s="567"/>
      <c r="I26" s="568"/>
      <c r="J26" s="569"/>
      <c r="K26" s="570"/>
      <c r="L26" s="376"/>
      <c r="M26" s="462"/>
      <c r="N26" s="374"/>
      <c r="O26" s="459"/>
      <c r="P26" s="376"/>
      <c r="Q26" s="462"/>
      <c r="R26" s="374"/>
      <c r="S26" s="459"/>
      <c r="T26" s="144"/>
      <c r="U26" s="88"/>
      <c r="V26" s="429">
        <v>17</v>
      </c>
    </row>
    <row r="27" spans="1:22" ht="15.75" x14ac:dyDescent="0.2">
      <c r="A27" s="429">
        <v>18</v>
      </c>
      <c r="B27" s="89"/>
      <c r="C27" s="159"/>
      <c r="D27" s="77"/>
      <c r="E27" s="78"/>
      <c r="F27" s="75"/>
      <c r="G27" s="160"/>
      <c r="H27" s="567"/>
      <c r="I27" s="568"/>
      <c r="J27" s="569"/>
      <c r="K27" s="570"/>
      <c r="L27" s="376"/>
      <c r="M27" s="462"/>
      <c r="N27" s="374"/>
      <c r="O27" s="459"/>
      <c r="P27" s="376"/>
      <c r="Q27" s="462"/>
      <c r="R27" s="374"/>
      <c r="S27" s="459"/>
      <c r="T27" s="144"/>
      <c r="U27" s="88"/>
      <c r="V27" s="429">
        <v>18</v>
      </c>
    </row>
    <row r="28" spans="1:22" ht="15.75" x14ac:dyDescent="0.2">
      <c r="A28" s="420">
        <v>19</v>
      </c>
      <c r="B28" s="89"/>
      <c r="C28" s="159"/>
      <c r="D28" s="77"/>
      <c r="E28" s="78"/>
      <c r="F28" s="75"/>
      <c r="G28" s="160"/>
      <c r="H28" s="567"/>
      <c r="I28" s="568"/>
      <c r="J28" s="569"/>
      <c r="K28" s="570"/>
      <c r="L28" s="376"/>
      <c r="M28" s="462"/>
      <c r="N28" s="374"/>
      <c r="O28" s="459"/>
      <c r="P28" s="376"/>
      <c r="Q28" s="462"/>
      <c r="R28" s="374"/>
      <c r="S28" s="459"/>
      <c r="T28" s="144"/>
      <c r="U28" s="88"/>
      <c r="V28" s="420">
        <v>19</v>
      </c>
    </row>
    <row r="29" spans="1:22" ht="15.75" x14ac:dyDescent="0.2">
      <c r="A29" s="429">
        <v>20</v>
      </c>
      <c r="B29" s="89"/>
      <c r="C29" s="159"/>
      <c r="D29" s="77"/>
      <c r="E29" s="78"/>
      <c r="F29" s="75"/>
      <c r="G29" s="160"/>
      <c r="H29" s="567"/>
      <c r="I29" s="568"/>
      <c r="J29" s="569"/>
      <c r="K29" s="570"/>
      <c r="L29" s="376"/>
      <c r="M29" s="462"/>
      <c r="N29" s="374"/>
      <c r="O29" s="459"/>
      <c r="P29" s="376"/>
      <c r="Q29" s="462"/>
      <c r="R29" s="374"/>
      <c r="S29" s="459"/>
      <c r="T29" s="144"/>
      <c r="U29" s="88"/>
      <c r="V29" s="429">
        <v>20</v>
      </c>
    </row>
    <row r="30" spans="1:22" ht="15.75" x14ac:dyDescent="0.2">
      <c r="A30" s="420">
        <v>21</v>
      </c>
      <c r="B30" s="89"/>
      <c r="C30" s="159"/>
      <c r="D30" s="77"/>
      <c r="E30" s="78"/>
      <c r="F30" s="75"/>
      <c r="G30" s="160"/>
      <c r="H30" s="567"/>
      <c r="I30" s="568"/>
      <c r="J30" s="569"/>
      <c r="K30" s="570"/>
      <c r="L30" s="376"/>
      <c r="M30" s="462"/>
      <c r="N30" s="374"/>
      <c r="O30" s="459"/>
      <c r="P30" s="376"/>
      <c r="Q30" s="462"/>
      <c r="R30" s="374"/>
      <c r="S30" s="459"/>
      <c r="T30" s="144"/>
      <c r="U30" s="88"/>
      <c r="V30" s="420">
        <v>21</v>
      </c>
    </row>
    <row r="31" spans="1:22" ht="15.75" x14ac:dyDescent="0.2">
      <c r="A31" s="429">
        <v>22</v>
      </c>
      <c r="B31" s="89"/>
      <c r="C31" s="159"/>
      <c r="D31" s="77"/>
      <c r="E31" s="78"/>
      <c r="F31" s="75"/>
      <c r="G31" s="160"/>
      <c r="H31" s="567"/>
      <c r="I31" s="568"/>
      <c r="J31" s="569"/>
      <c r="K31" s="570"/>
      <c r="L31" s="376"/>
      <c r="M31" s="462"/>
      <c r="N31" s="374"/>
      <c r="O31" s="459"/>
      <c r="P31" s="376"/>
      <c r="Q31" s="462"/>
      <c r="R31" s="374"/>
      <c r="S31" s="459"/>
      <c r="T31" s="144"/>
      <c r="U31" s="88"/>
      <c r="V31" s="429">
        <v>22</v>
      </c>
    </row>
    <row r="32" spans="1:22" ht="15.75" x14ac:dyDescent="0.2">
      <c r="A32" s="429">
        <v>23</v>
      </c>
      <c r="B32" s="89"/>
      <c r="C32" s="159"/>
      <c r="D32" s="77"/>
      <c r="E32" s="78"/>
      <c r="F32" s="75"/>
      <c r="G32" s="160"/>
      <c r="H32" s="567"/>
      <c r="I32" s="568"/>
      <c r="J32" s="569"/>
      <c r="K32" s="570"/>
      <c r="L32" s="376"/>
      <c r="M32" s="462"/>
      <c r="N32" s="374"/>
      <c r="O32" s="459"/>
      <c r="P32" s="376"/>
      <c r="Q32" s="462"/>
      <c r="R32" s="374"/>
      <c r="S32" s="459"/>
      <c r="T32" s="144"/>
      <c r="U32" s="88"/>
      <c r="V32" s="429">
        <v>23</v>
      </c>
    </row>
    <row r="33" spans="1:22" ht="15.75" x14ac:dyDescent="0.2">
      <c r="A33" s="420">
        <v>24</v>
      </c>
      <c r="B33" s="89"/>
      <c r="C33" s="159"/>
      <c r="D33" s="77"/>
      <c r="E33" s="78"/>
      <c r="F33" s="75"/>
      <c r="G33" s="160"/>
      <c r="H33" s="567"/>
      <c r="I33" s="568"/>
      <c r="J33" s="569"/>
      <c r="K33" s="570"/>
      <c r="L33" s="376"/>
      <c r="M33" s="462"/>
      <c r="N33" s="374"/>
      <c r="O33" s="459"/>
      <c r="P33" s="376"/>
      <c r="Q33" s="462"/>
      <c r="R33" s="374"/>
      <c r="S33" s="459"/>
      <c r="T33" s="144"/>
      <c r="U33" s="88"/>
      <c r="V33" s="420">
        <v>24</v>
      </c>
    </row>
    <row r="34" spans="1:22" ht="15.75" x14ac:dyDescent="0.2">
      <c r="A34" s="420">
        <v>25</v>
      </c>
      <c r="B34" s="89"/>
      <c r="C34" s="159"/>
      <c r="D34" s="77"/>
      <c r="E34" s="78"/>
      <c r="F34" s="75"/>
      <c r="G34" s="160"/>
      <c r="H34" s="567"/>
      <c r="I34" s="568"/>
      <c r="J34" s="569"/>
      <c r="K34" s="570"/>
      <c r="L34" s="376"/>
      <c r="M34" s="462"/>
      <c r="N34" s="374"/>
      <c r="O34" s="459"/>
      <c r="P34" s="376"/>
      <c r="Q34" s="462"/>
      <c r="R34" s="374"/>
      <c r="S34" s="459"/>
      <c r="T34" s="144"/>
      <c r="U34" s="88"/>
      <c r="V34" s="420">
        <v>25</v>
      </c>
    </row>
    <row r="35" spans="1:22" ht="15.75" x14ac:dyDescent="0.2">
      <c r="A35" s="429">
        <v>26</v>
      </c>
      <c r="B35" s="89"/>
      <c r="C35" s="159"/>
      <c r="D35" s="77"/>
      <c r="E35" s="78"/>
      <c r="F35" s="75"/>
      <c r="G35" s="160"/>
      <c r="H35" s="567"/>
      <c r="I35" s="568"/>
      <c r="J35" s="569"/>
      <c r="K35" s="570"/>
      <c r="L35" s="376"/>
      <c r="M35" s="462"/>
      <c r="N35" s="374"/>
      <c r="O35" s="459"/>
      <c r="P35" s="376"/>
      <c r="Q35" s="462"/>
      <c r="R35" s="374"/>
      <c r="S35" s="459"/>
      <c r="T35" s="144"/>
      <c r="U35" s="88"/>
      <c r="V35" s="429">
        <v>26</v>
      </c>
    </row>
    <row r="36" spans="1:22" ht="15.75" x14ac:dyDescent="0.2">
      <c r="A36" s="429">
        <v>27</v>
      </c>
      <c r="B36" s="89"/>
      <c r="C36" s="159"/>
      <c r="D36" s="77"/>
      <c r="E36" s="78"/>
      <c r="F36" s="75"/>
      <c r="G36" s="160"/>
      <c r="H36" s="567"/>
      <c r="I36" s="568"/>
      <c r="J36" s="569"/>
      <c r="K36" s="570"/>
      <c r="L36" s="376"/>
      <c r="M36" s="462"/>
      <c r="N36" s="374"/>
      <c r="O36" s="459"/>
      <c r="P36" s="376"/>
      <c r="Q36" s="462"/>
      <c r="R36" s="374"/>
      <c r="S36" s="459"/>
      <c r="T36" s="144"/>
      <c r="U36" s="88"/>
      <c r="V36" s="429">
        <v>27</v>
      </c>
    </row>
    <row r="37" spans="1:22" ht="15.75" x14ac:dyDescent="0.2">
      <c r="A37" s="420">
        <v>28</v>
      </c>
      <c r="B37" s="89"/>
      <c r="C37" s="159"/>
      <c r="D37" s="77"/>
      <c r="E37" s="78"/>
      <c r="F37" s="75"/>
      <c r="G37" s="160"/>
      <c r="H37" s="567"/>
      <c r="I37" s="568"/>
      <c r="J37" s="569"/>
      <c r="K37" s="570"/>
      <c r="L37" s="376"/>
      <c r="M37" s="462"/>
      <c r="N37" s="374"/>
      <c r="O37" s="459"/>
      <c r="P37" s="376"/>
      <c r="Q37" s="462"/>
      <c r="R37" s="374"/>
      <c r="S37" s="459"/>
      <c r="T37" s="144"/>
      <c r="U37" s="88"/>
      <c r="V37" s="420">
        <v>28</v>
      </c>
    </row>
    <row r="38" spans="1:22" ht="15.75" x14ac:dyDescent="0.2">
      <c r="A38" s="429">
        <v>29</v>
      </c>
      <c r="B38" s="89"/>
      <c r="C38" s="159"/>
      <c r="D38" s="77"/>
      <c r="E38" s="78"/>
      <c r="F38" s="75"/>
      <c r="G38" s="160"/>
      <c r="H38" s="567"/>
      <c r="I38" s="568"/>
      <c r="J38" s="569"/>
      <c r="K38" s="570"/>
      <c r="L38" s="376"/>
      <c r="M38" s="462"/>
      <c r="N38" s="374"/>
      <c r="O38" s="459"/>
      <c r="P38" s="376"/>
      <c r="Q38" s="462"/>
      <c r="R38" s="374"/>
      <c r="S38" s="459"/>
      <c r="T38" s="144"/>
      <c r="U38" s="88"/>
      <c r="V38" s="429">
        <v>29</v>
      </c>
    </row>
    <row r="39" spans="1:22" ht="15.75" x14ac:dyDescent="0.2">
      <c r="A39" s="420">
        <v>30</v>
      </c>
      <c r="B39" s="89"/>
      <c r="C39" s="159"/>
      <c r="D39" s="77"/>
      <c r="E39" s="78"/>
      <c r="F39" s="75"/>
      <c r="G39" s="160"/>
      <c r="H39" s="567"/>
      <c r="I39" s="568"/>
      <c r="J39" s="569"/>
      <c r="K39" s="570"/>
      <c r="L39" s="376"/>
      <c r="M39" s="462"/>
      <c r="N39" s="374"/>
      <c r="O39" s="459"/>
      <c r="P39" s="376"/>
      <c r="Q39" s="462"/>
      <c r="R39" s="374"/>
      <c r="S39" s="459"/>
      <c r="T39" s="144"/>
      <c r="U39" s="88"/>
      <c r="V39" s="429">
        <v>30</v>
      </c>
    </row>
    <row r="40" spans="1:22" ht="15.75" x14ac:dyDescent="0.2">
      <c r="A40" s="429">
        <v>31</v>
      </c>
      <c r="B40" s="89"/>
      <c r="C40" s="159"/>
      <c r="D40" s="77"/>
      <c r="E40" s="78"/>
      <c r="F40" s="75"/>
      <c r="G40" s="160"/>
      <c r="H40" s="567"/>
      <c r="I40" s="568"/>
      <c r="J40" s="569"/>
      <c r="K40" s="570"/>
      <c r="L40" s="376"/>
      <c r="M40" s="462"/>
      <c r="N40" s="374"/>
      <c r="O40" s="459"/>
      <c r="P40" s="376"/>
      <c r="Q40" s="462"/>
      <c r="R40" s="374"/>
      <c r="S40" s="459"/>
      <c r="T40" s="144"/>
      <c r="U40" s="88"/>
      <c r="V40" s="420">
        <v>31</v>
      </c>
    </row>
    <row r="41" spans="1:22" ht="15.75" x14ac:dyDescent="0.2">
      <c r="A41" s="420">
        <v>32</v>
      </c>
      <c r="B41" s="89"/>
      <c r="C41" s="159"/>
      <c r="D41" s="77"/>
      <c r="E41" s="78"/>
      <c r="F41" s="75"/>
      <c r="G41" s="160"/>
      <c r="H41" s="567"/>
      <c r="I41" s="568"/>
      <c r="J41" s="569"/>
      <c r="K41" s="570"/>
      <c r="L41" s="376"/>
      <c r="M41" s="462"/>
      <c r="N41" s="374"/>
      <c r="O41" s="459"/>
      <c r="P41" s="376"/>
      <c r="Q41" s="462"/>
      <c r="R41" s="374"/>
      <c r="S41" s="459"/>
      <c r="T41" s="144"/>
      <c r="U41" s="88"/>
      <c r="V41" s="429">
        <v>32</v>
      </c>
    </row>
    <row r="42" spans="1:22" ht="15.75" x14ac:dyDescent="0.2">
      <c r="A42" s="420">
        <v>33</v>
      </c>
      <c r="B42" s="421"/>
      <c r="C42" s="159"/>
      <c r="D42" s="77"/>
      <c r="E42" s="78"/>
      <c r="F42" s="75"/>
      <c r="G42" s="160"/>
      <c r="H42" s="567"/>
      <c r="I42" s="568"/>
      <c r="J42" s="569"/>
      <c r="K42" s="570"/>
      <c r="L42" s="376"/>
      <c r="M42" s="462"/>
      <c r="N42" s="374"/>
      <c r="O42" s="459"/>
      <c r="P42" s="376"/>
      <c r="Q42" s="462"/>
      <c r="R42" s="374"/>
      <c r="S42" s="459"/>
      <c r="T42" s="427"/>
      <c r="U42" s="890"/>
      <c r="V42" s="429">
        <v>33</v>
      </c>
    </row>
    <row r="43" spans="1:22" ht="15.75" x14ac:dyDescent="0.2">
      <c r="A43" s="429">
        <v>34</v>
      </c>
      <c r="B43" s="421"/>
      <c r="C43" s="159"/>
      <c r="D43" s="77"/>
      <c r="E43" s="78"/>
      <c r="F43" s="75"/>
      <c r="G43" s="160"/>
      <c r="H43" s="567"/>
      <c r="I43" s="568"/>
      <c r="J43" s="569"/>
      <c r="K43" s="570"/>
      <c r="L43" s="376"/>
      <c r="M43" s="462"/>
      <c r="N43" s="374"/>
      <c r="O43" s="459"/>
      <c r="P43" s="376"/>
      <c r="Q43" s="462"/>
      <c r="R43" s="374"/>
      <c r="S43" s="459"/>
      <c r="T43" s="427"/>
      <c r="U43" s="890"/>
      <c r="V43" s="420">
        <v>34</v>
      </c>
    </row>
    <row r="44" spans="1:22" ht="15.75" x14ac:dyDescent="0.2">
      <c r="A44" s="420">
        <v>35</v>
      </c>
      <c r="B44" s="421"/>
      <c r="C44" s="159"/>
      <c r="D44" s="77"/>
      <c r="E44" s="78"/>
      <c r="F44" s="75"/>
      <c r="G44" s="160"/>
      <c r="H44" s="567"/>
      <c r="I44" s="568"/>
      <c r="J44" s="569"/>
      <c r="K44" s="570"/>
      <c r="L44" s="376"/>
      <c r="M44" s="462"/>
      <c r="N44" s="374"/>
      <c r="O44" s="459"/>
      <c r="P44" s="376"/>
      <c r="Q44" s="462"/>
      <c r="R44" s="374"/>
      <c r="S44" s="459"/>
      <c r="T44" s="427"/>
      <c r="U44" s="890"/>
      <c r="V44" s="429">
        <v>35</v>
      </c>
    </row>
    <row r="45" spans="1:22" ht="15.75" x14ac:dyDescent="0.2">
      <c r="A45" s="429">
        <v>36</v>
      </c>
      <c r="B45" s="421"/>
      <c r="C45" s="159"/>
      <c r="D45" s="77"/>
      <c r="E45" s="78"/>
      <c r="F45" s="75"/>
      <c r="G45" s="160"/>
      <c r="H45" s="567"/>
      <c r="I45" s="568"/>
      <c r="J45" s="569"/>
      <c r="K45" s="570"/>
      <c r="L45" s="376"/>
      <c r="M45" s="462"/>
      <c r="N45" s="374"/>
      <c r="O45" s="459"/>
      <c r="P45" s="376"/>
      <c r="Q45" s="462"/>
      <c r="R45" s="374"/>
      <c r="S45" s="459"/>
      <c r="T45" s="427"/>
      <c r="U45" s="890"/>
      <c r="V45" s="429">
        <v>36</v>
      </c>
    </row>
    <row r="46" spans="1:22" ht="15.75" x14ac:dyDescent="0.2">
      <c r="A46" s="420">
        <v>37</v>
      </c>
      <c r="B46" s="421"/>
      <c r="C46" s="159"/>
      <c r="D46" s="77"/>
      <c r="E46" s="78"/>
      <c r="F46" s="75"/>
      <c r="G46" s="160"/>
      <c r="H46" s="567"/>
      <c r="I46" s="568"/>
      <c r="J46" s="569"/>
      <c r="K46" s="570"/>
      <c r="L46" s="376"/>
      <c r="M46" s="462"/>
      <c r="N46" s="374"/>
      <c r="O46" s="459"/>
      <c r="P46" s="376"/>
      <c r="Q46" s="462"/>
      <c r="R46" s="374"/>
      <c r="S46" s="459"/>
      <c r="T46" s="427"/>
      <c r="U46" s="890"/>
      <c r="V46" s="420">
        <v>37</v>
      </c>
    </row>
    <row r="47" spans="1:22" ht="15.75" x14ac:dyDescent="0.2">
      <c r="A47" s="1082"/>
      <c r="B47" s="433"/>
      <c r="C47" s="1083"/>
      <c r="D47" s="1084"/>
      <c r="E47" s="1085"/>
      <c r="F47" s="1086"/>
      <c r="G47" s="1087"/>
      <c r="H47" s="1088"/>
      <c r="I47" s="1089"/>
      <c r="J47" s="1090"/>
      <c r="K47" s="1091"/>
      <c r="L47" s="422"/>
      <c r="M47" s="423"/>
      <c r="N47" s="424"/>
      <c r="O47" s="426"/>
      <c r="P47" s="422"/>
      <c r="Q47" s="423"/>
      <c r="R47" s="424"/>
      <c r="S47" s="426"/>
      <c r="T47" s="434"/>
      <c r="U47" s="426"/>
      <c r="V47" s="1082"/>
    </row>
    <row r="48" spans="1:22" ht="15.75" x14ac:dyDescent="0.2">
      <c r="A48" s="432"/>
      <c r="B48" s="433"/>
      <c r="C48" s="1083"/>
      <c r="D48" s="1084"/>
      <c r="E48" s="1085"/>
      <c r="F48" s="1086"/>
      <c r="G48" s="1087"/>
      <c r="H48" s="1088"/>
      <c r="I48" s="1089"/>
      <c r="J48" s="1090"/>
      <c r="K48" s="1091"/>
      <c r="L48" s="422"/>
      <c r="M48" s="423"/>
      <c r="N48" s="424"/>
      <c r="O48" s="426"/>
      <c r="P48" s="422"/>
      <c r="Q48" s="423"/>
      <c r="R48" s="424"/>
      <c r="S48" s="426"/>
      <c r="T48" s="434"/>
      <c r="U48" s="426"/>
      <c r="V48" s="1082"/>
    </row>
    <row r="49" spans="1:22" ht="15.75" x14ac:dyDescent="0.2">
      <c r="A49" s="1082"/>
      <c r="B49" s="433"/>
      <c r="C49" s="1083"/>
      <c r="D49" s="1084"/>
      <c r="E49" s="1085"/>
      <c r="F49" s="1086"/>
      <c r="G49" s="1087"/>
      <c r="H49" s="1088"/>
      <c r="I49" s="1089"/>
      <c r="J49" s="1090"/>
      <c r="K49" s="1091"/>
      <c r="L49" s="422"/>
      <c r="M49" s="423"/>
      <c r="N49" s="424"/>
      <c r="O49" s="426"/>
      <c r="P49" s="422"/>
      <c r="Q49" s="423"/>
      <c r="R49" s="424"/>
      <c r="S49" s="426"/>
      <c r="T49" s="434"/>
      <c r="U49" s="426"/>
      <c r="V49" s="432"/>
    </row>
    <row r="50" spans="1:22" ht="15.75" x14ac:dyDescent="0.2">
      <c r="A50" s="1082"/>
      <c r="B50" s="433"/>
      <c r="C50" s="1083"/>
      <c r="D50" s="1084"/>
      <c r="E50" s="1085"/>
      <c r="F50" s="1086"/>
      <c r="G50" s="1087"/>
      <c r="H50" s="1088"/>
      <c r="I50" s="1089"/>
      <c r="J50" s="1090"/>
      <c r="K50" s="1091"/>
      <c r="L50" s="422"/>
      <c r="M50" s="423"/>
      <c r="N50" s="424"/>
      <c r="O50" s="426"/>
      <c r="P50" s="422"/>
      <c r="Q50" s="423"/>
      <c r="R50" s="424"/>
      <c r="S50" s="426"/>
      <c r="T50" s="434"/>
      <c r="U50" s="426"/>
      <c r="V50" s="1082"/>
    </row>
    <row r="51" spans="1:22" ht="17.25" thickBot="1" x14ac:dyDescent="0.25">
      <c r="A51" s="437"/>
      <c r="B51" s="438"/>
      <c r="C51" s="439"/>
      <c r="D51" s="440"/>
      <c r="E51" s="441"/>
      <c r="F51" s="442"/>
      <c r="G51" s="443"/>
      <c r="H51" s="440"/>
      <c r="I51" s="441"/>
      <c r="J51" s="442"/>
      <c r="K51" s="443"/>
      <c r="L51" s="440"/>
      <c r="M51" s="441"/>
      <c r="N51" s="442"/>
      <c r="O51" s="443"/>
      <c r="P51" s="440"/>
      <c r="Q51" s="441"/>
      <c r="R51" s="442"/>
      <c r="S51" s="443"/>
      <c r="T51" s="571" t="str">
        <f t="shared" ref="T51:U51" si="2">IF(ISNUMBER(D51)=TRUE(),SUM(D51,F51,H51,J51,L51,N51,P51,R51),"")</f>
        <v/>
      </c>
      <c r="U51" s="443" t="str">
        <f t="shared" si="2"/>
        <v/>
      </c>
      <c r="V51" s="572" t="str">
        <f>IF(ISNUMBER(AB64)=TRUE(),AB64,"")</f>
        <v/>
      </c>
    </row>
    <row r="52" spans="1:22" ht="15.75" thickTop="1" x14ac:dyDescent="0.2"/>
  </sheetData>
  <sortState xmlns:xlrd2="http://schemas.microsoft.com/office/spreadsheetml/2017/richdata2" ref="B10:U41">
    <sortCondition ref="T10:T41"/>
    <sortCondition descending="1" ref="U10:U41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51" xr:uid="{257AADDA-2B22-4735-86EC-83DD6456FF89}">
      <formula1>IF(ISNUMBER(IZ64)=TRUE(),SUM(IZ64,JB64,JD64,JF64,JH64,JJ64,JL64,JN64),"")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2:T50" xr:uid="{0F07A633-A0B7-4A76-A82F-D1E0D5DC4BF6}">
      <formula1>IF(ISNUMBER(#REF!)=TRUE(),SUM(#REF!,#REF!,#REF!,#REF!,#REF!,#REF!,#REF!,#REF!),"")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0:T41" xr:uid="{1A75A4DD-AE79-47B0-8C39-33DE34A8927D}">
      <formula1>IF(ISNUMBER(D10)=TRUE,SUM(D10,F10,H10,J10,L10,N10,P10,R10),"")</formula1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5"/>
  <sheetViews>
    <sheetView zoomScale="98" zoomScaleNormal="98" workbookViewId="0">
      <selection activeCell="M14" sqref="M14"/>
    </sheetView>
  </sheetViews>
  <sheetFormatPr defaultColWidth="9.140625" defaultRowHeight="12.75" x14ac:dyDescent="0.2"/>
  <cols>
    <col min="1" max="1" width="4.5703125" style="30"/>
    <col min="2" max="2" width="17.140625" style="31"/>
    <col min="3" max="3" width="5.7109375" style="31"/>
    <col min="4" max="4" width="9.42578125" style="31"/>
    <col min="5" max="5" width="5.7109375" style="31"/>
    <col min="6" max="6" width="9.42578125" style="31"/>
    <col min="7" max="7" width="5.7109375" style="31"/>
    <col min="8" max="8" width="9.42578125" style="31"/>
    <col min="9" max="9" width="5.7109375" style="31"/>
    <col min="10" max="10" width="9.42578125" style="31"/>
    <col min="11" max="11" width="5.7109375" style="31"/>
    <col min="12" max="12" width="9.42578125" style="31"/>
    <col min="13" max="13" width="5.85546875" style="31"/>
    <col min="14" max="14" width="9.42578125" style="31"/>
    <col min="15" max="15" width="5.7109375" style="31"/>
    <col min="16" max="16" width="9.42578125" style="31"/>
    <col min="17" max="17" width="5.7109375" style="31"/>
    <col min="18" max="18" width="9.42578125" style="31"/>
    <col min="19" max="19" width="6.28515625" style="31"/>
    <col min="20" max="20" width="11" style="31"/>
    <col min="21" max="21" width="10" style="31"/>
    <col min="22" max="22" width="9.140625" style="31"/>
    <col min="23" max="27" width="0" style="31" hidden="1"/>
    <col min="28" max="257" width="9.140625" style="31"/>
    <col min="258" max="16384" width="9.140625" style="32"/>
  </cols>
  <sheetData>
    <row r="2" spans="1:21" x14ac:dyDescent="0.2"/>
    <row r="4" spans="1:21" ht="20.25" x14ac:dyDescent="0.3">
      <c r="C4" s="33" t="s">
        <v>0</v>
      </c>
      <c r="D4" s="34"/>
      <c r="G4" s="93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35" t="s">
        <v>2</v>
      </c>
      <c r="G5" s="93"/>
      <c r="H5" s="93"/>
      <c r="I5" s="93"/>
      <c r="J5" s="93"/>
      <c r="K5" s="95" t="s">
        <v>491</v>
      </c>
      <c r="L5" s="93"/>
      <c r="M5" s="93"/>
      <c r="N5" s="93"/>
    </row>
    <row r="6" spans="1:21" ht="20.25" x14ac:dyDescent="0.3">
      <c r="G6" s="93"/>
      <c r="H6" s="93"/>
      <c r="I6" s="93"/>
      <c r="J6" s="93"/>
      <c r="K6" s="96" t="s">
        <v>3</v>
      </c>
      <c r="L6" s="93"/>
      <c r="M6" s="93"/>
      <c r="N6" s="93"/>
    </row>
    <row r="7" spans="1:21" ht="13.5" thickBot="1" x14ac:dyDescent="0.25"/>
    <row r="8" spans="1:21" ht="18.75" thickBot="1" x14ac:dyDescent="0.25">
      <c r="A8" s="1254" t="s">
        <v>4</v>
      </c>
      <c r="B8" s="1256" t="s">
        <v>5</v>
      </c>
      <c r="C8" s="1257" t="s">
        <v>6</v>
      </c>
      <c r="D8" s="1257"/>
      <c r="E8" s="1258" t="s">
        <v>7</v>
      </c>
      <c r="F8" s="1258"/>
      <c r="G8" s="1257" t="s">
        <v>8</v>
      </c>
      <c r="H8" s="1257"/>
      <c r="I8" s="1258" t="s">
        <v>9</v>
      </c>
      <c r="J8" s="1258"/>
      <c r="K8" s="1257" t="s">
        <v>10</v>
      </c>
      <c r="L8" s="1257"/>
      <c r="M8" s="1258" t="s">
        <v>11</v>
      </c>
      <c r="N8" s="1258"/>
      <c r="O8" s="1257" t="s">
        <v>12</v>
      </c>
      <c r="P8" s="1257"/>
      <c r="Q8" s="1265" t="s">
        <v>13</v>
      </c>
      <c r="R8" s="1265"/>
      <c r="S8" s="1259" t="s">
        <v>14</v>
      </c>
      <c r="T8" s="1259"/>
      <c r="U8" s="1260"/>
    </row>
    <row r="9" spans="1:21" ht="38.25" customHeight="1" thickTop="1" thickBot="1" x14ac:dyDescent="0.25">
      <c r="A9" s="1255"/>
      <c r="B9" s="1239"/>
      <c r="C9" s="1262" t="s">
        <v>337</v>
      </c>
      <c r="D9" s="1263"/>
      <c r="E9" s="1262" t="s">
        <v>338</v>
      </c>
      <c r="F9" s="1263"/>
      <c r="G9" s="1264" t="s">
        <v>339</v>
      </c>
      <c r="H9" s="1264"/>
      <c r="I9" s="1264" t="s">
        <v>340</v>
      </c>
      <c r="J9" s="1264"/>
      <c r="K9" s="1264" t="s">
        <v>341</v>
      </c>
      <c r="L9" s="1264"/>
      <c r="M9" s="1264" t="s">
        <v>342</v>
      </c>
      <c r="N9" s="1264"/>
      <c r="O9" s="1264" t="s">
        <v>343</v>
      </c>
      <c r="P9" s="1264"/>
      <c r="Q9" s="1264" t="s">
        <v>344</v>
      </c>
      <c r="R9" s="1264"/>
      <c r="S9" s="1242"/>
      <c r="T9" s="1242"/>
      <c r="U9" s="1261"/>
    </row>
    <row r="10" spans="1:21" ht="2.25" customHeight="1" thickTop="1" x14ac:dyDescent="0.2">
      <c r="A10" s="1255"/>
      <c r="B10" s="1239"/>
      <c r="C10" s="350"/>
      <c r="D10" s="351"/>
      <c r="E10" s="352"/>
      <c r="F10" s="353"/>
      <c r="G10" s="354"/>
      <c r="H10" s="355"/>
      <c r="I10" s="352"/>
      <c r="J10" s="353"/>
      <c r="K10" s="354"/>
      <c r="L10" s="355"/>
      <c r="M10" s="352"/>
      <c r="N10" s="353"/>
      <c r="O10" s="354"/>
      <c r="P10" s="355"/>
      <c r="Q10" s="352"/>
      <c r="R10" s="355"/>
      <c r="S10" s="354"/>
      <c r="T10" s="356"/>
      <c r="U10" s="357"/>
    </row>
    <row r="11" spans="1:21" ht="19.5" customHeight="1" x14ac:dyDescent="0.2">
      <c r="A11" s="358"/>
      <c r="B11" s="359"/>
      <c r="C11" s="350" t="s">
        <v>15</v>
      </c>
      <c r="D11" s="351" t="s">
        <v>16</v>
      </c>
      <c r="E11" s="573" t="s">
        <v>15</v>
      </c>
      <c r="F11" s="574" t="s">
        <v>16</v>
      </c>
      <c r="G11" s="350" t="s">
        <v>15</v>
      </c>
      <c r="H11" s="351" t="s">
        <v>16</v>
      </c>
      <c r="I11" s="573" t="s">
        <v>15</v>
      </c>
      <c r="J11" s="574" t="s">
        <v>16</v>
      </c>
      <c r="K11" s="350" t="s">
        <v>15</v>
      </c>
      <c r="L11" s="351" t="s">
        <v>16</v>
      </c>
      <c r="M11" s="573" t="s">
        <v>15</v>
      </c>
      <c r="N11" s="574" t="s">
        <v>16</v>
      </c>
      <c r="O11" s="350" t="s">
        <v>15</v>
      </c>
      <c r="P11" s="351" t="s">
        <v>16</v>
      </c>
      <c r="Q11" s="573" t="s">
        <v>15</v>
      </c>
      <c r="R11" s="351" t="s">
        <v>16</v>
      </c>
      <c r="S11" s="350" t="s">
        <v>15</v>
      </c>
      <c r="T11" s="575" t="s">
        <v>17</v>
      </c>
      <c r="U11" s="576" t="s">
        <v>18</v>
      </c>
    </row>
    <row r="12" spans="1:21" ht="1.5" customHeight="1" thickBot="1" x14ac:dyDescent="0.25">
      <c r="A12" s="366"/>
      <c r="B12" s="367"/>
      <c r="C12" s="368"/>
      <c r="D12" s="369"/>
      <c r="E12" s="368"/>
      <c r="F12" s="370"/>
      <c r="G12" s="368"/>
      <c r="H12" s="369"/>
      <c r="I12" s="368"/>
      <c r="J12" s="370"/>
      <c r="K12" s="368"/>
      <c r="L12" s="369"/>
      <c r="M12" s="368"/>
      <c r="N12" s="370"/>
      <c r="O12" s="368"/>
      <c r="P12" s="369"/>
      <c r="Q12" s="368"/>
      <c r="R12" s="369"/>
      <c r="S12" s="368"/>
      <c r="T12" s="371"/>
      <c r="U12" s="372"/>
    </row>
    <row r="13" spans="1:21" ht="33.75" customHeight="1" thickTop="1" x14ac:dyDescent="0.2">
      <c r="A13" s="373">
        <v>1</v>
      </c>
      <c r="B13" s="577" t="s">
        <v>125</v>
      </c>
      <c r="C13" s="374"/>
      <c r="D13" s="375"/>
      <c r="E13" s="376"/>
      <c r="F13" s="377"/>
      <c r="G13" s="374"/>
      <c r="H13" s="375"/>
      <c r="I13" s="376"/>
      <c r="J13" s="377"/>
      <c r="K13" s="374"/>
      <c r="L13" s="375"/>
      <c r="M13" s="376"/>
      <c r="N13" s="377"/>
      <c r="O13" s="374"/>
      <c r="P13" s="375"/>
      <c r="Q13" s="376"/>
      <c r="R13" s="377"/>
      <c r="S13" s="378"/>
      <c r="T13" s="379"/>
      <c r="U13" s="380">
        <v>1</v>
      </c>
    </row>
    <row r="14" spans="1:21" ht="33.75" customHeight="1" x14ac:dyDescent="0.2">
      <c r="A14" s="381">
        <v>2</v>
      </c>
      <c r="B14" s="577" t="s">
        <v>134</v>
      </c>
      <c r="C14" s="374"/>
      <c r="D14" s="375"/>
      <c r="E14" s="376"/>
      <c r="F14" s="377"/>
      <c r="G14" s="374"/>
      <c r="H14" s="375"/>
      <c r="I14" s="376"/>
      <c r="J14" s="377"/>
      <c r="K14" s="374"/>
      <c r="L14" s="375"/>
      <c r="M14" s="376"/>
      <c r="N14" s="377"/>
      <c r="O14" s="374"/>
      <c r="P14" s="375"/>
      <c r="Q14" s="376"/>
      <c r="R14" s="377"/>
      <c r="S14" s="378"/>
      <c r="T14" s="379"/>
      <c r="U14" s="384">
        <v>2</v>
      </c>
    </row>
    <row r="15" spans="1:21" ht="33.75" customHeight="1" x14ac:dyDescent="0.2">
      <c r="A15" s="381">
        <v>3</v>
      </c>
      <c r="B15" s="577" t="s">
        <v>132</v>
      </c>
      <c r="C15" s="374"/>
      <c r="D15" s="375"/>
      <c r="E15" s="376"/>
      <c r="F15" s="377"/>
      <c r="G15" s="374"/>
      <c r="H15" s="375"/>
      <c r="I15" s="376"/>
      <c r="J15" s="377"/>
      <c r="K15" s="374"/>
      <c r="L15" s="375"/>
      <c r="M15" s="376"/>
      <c r="N15" s="377"/>
      <c r="O15" s="374"/>
      <c r="P15" s="375"/>
      <c r="Q15" s="376"/>
      <c r="R15" s="377"/>
      <c r="S15" s="378"/>
      <c r="T15" s="379"/>
      <c r="U15" s="384">
        <v>3</v>
      </c>
    </row>
    <row r="16" spans="1:21" ht="33.75" customHeight="1" x14ac:dyDescent="0.2">
      <c r="A16" s="381">
        <v>4</v>
      </c>
      <c r="B16" s="577" t="s">
        <v>124</v>
      </c>
      <c r="C16" s="374"/>
      <c r="D16" s="375"/>
      <c r="E16" s="376"/>
      <c r="F16" s="377"/>
      <c r="G16" s="374"/>
      <c r="H16" s="375"/>
      <c r="I16" s="376"/>
      <c r="J16" s="377"/>
      <c r="K16" s="374"/>
      <c r="L16" s="375"/>
      <c r="M16" s="376"/>
      <c r="N16" s="377"/>
      <c r="O16" s="374"/>
      <c r="P16" s="375"/>
      <c r="Q16" s="376"/>
      <c r="R16" s="377"/>
      <c r="S16" s="378"/>
      <c r="T16" s="379"/>
      <c r="U16" s="384">
        <v>4</v>
      </c>
    </row>
    <row r="17" spans="1:21" ht="33.75" customHeight="1" x14ac:dyDescent="0.2">
      <c r="A17" s="381">
        <v>5</v>
      </c>
      <c r="B17" s="577" t="s">
        <v>185</v>
      </c>
      <c r="C17" s="374"/>
      <c r="D17" s="375"/>
      <c r="E17" s="376"/>
      <c r="F17" s="377"/>
      <c r="G17" s="374"/>
      <c r="H17" s="375"/>
      <c r="I17" s="376"/>
      <c r="J17" s="377"/>
      <c r="K17" s="374"/>
      <c r="L17" s="375"/>
      <c r="M17" s="376"/>
      <c r="N17" s="377"/>
      <c r="O17" s="374"/>
      <c r="P17" s="375"/>
      <c r="Q17" s="376"/>
      <c r="R17" s="377"/>
      <c r="S17" s="378"/>
      <c r="T17" s="379"/>
      <c r="U17" s="384">
        <v>5</v>
      </c>
    </row>
    <row r="18" spans="1:21" ht="33.75" customHeight="1" x14ac:dyDescent="0.2">
      <c r="A18" s="381">
        <v>6</v>
      </c>
      <c r="B18" s="577" t="s">
        <v>191</v>
      </c>
      <c r="C18" s="374"/>
      <c r="D18" s="375"/>
      <c r="E18" s="376"/>
      <c r="F18" s="377"/>
      <c r="G18" s="374"/>
      <c r="H18" s="375"/>
      <c r="I18" s="376"/>
      <c r="J18" s="377"/>
      <c r="K18" s="374"/>
      <c r="L18" s="375"/>
      <c r="M18" s="376"/>
      <c r="N18" s="377"/>
      <c r="O18" s="374"/>
      <c r="P18" s="375"/>
      <c r="Q18" s="376"/>
      <c r="R18" s="377"/>
      <c r="S18" s="378"/>
      <c r="T18" s="379"/>
      <c r="U18" s="384">
        <v>6</v>
      </c>
    </row>
    <row r="19" spans="1:21" ht="33.75" customHeight="1" x14ac:dyDescent="0.2">
      <c r="A19" s="381">
        <v>7</v>
      </c>
      <c r="B19" s="577" t="s">
        <v>131</v>
      </c>
      <c r="C19" s="374"/>
      <c r="D19" s="375"/>
      <c r="E19" s="376"/>
      <c r="F19" s="377"/>
      <c r="G19" s="374"/>
      <c r="H19" s="375"/>
      <c r="I19" s="376"/>
      <c r="J19" s="377"/>
      <c r="K19" s="374"/>
      <c r="L19" s="375"/>
      <c r="M19" s="376"/>
      <c r="N19" s="377"/>
      <c r="O19" s="374"/>
      <c r="P19" s="375"/>
      <c r="Q19" s="376"/>
      <c r="R19" s="377"/>
      <c r="S19" s="378"/>
      <c r="T19" s="379"/>
      <c r="U19" s="384">
        <v>7</v>
      </c>
    </row>
    <row r="20" spans="1:21" ht="33.75" customHeight="1" thickBot="1" x14ac:dyDescent="0.25">
      <c r="A20" s="385">
        <v>8</v>
      </c>
      <c r="B20" s="578" t="s">
        <v>34</v>
      </c>
      <c r="C20" s="386"/>
      <c r="D20" s="387"/>
      <c r="E20" s="388"/>
      <c r="F20" s="389"/>
      <c r="G20" s="386"/>
      <c r="H20" s="387"/>
      <c r="I20" s="388"/>
      <c r="J20" s="389"/>
      <c r="K20" s="386"/>
      <c r="L20" s="387"/>
      <c r="M20" s="388"/>
      <c r="N20" s="389"/>
      <c r="O20" s="386"/>
      <c r="P20" s="387"/>
      <c r="Q20" s="386"/>
      <c r="R20" s="387"/>
      <c r="S20" s="390"/>
      <c r="T20" s="579"/>
      <c r="U20" s="392">
        <v>8</v>
      </c>
    </row>
    <row r="23" spans="1:21" ht="23.25" x14ac:dyDescent="0.35">
      <c r="B23" s="164" t="s">
        <v>291</v>
      </c>
    </row>
    <row r="25" spans="1:21" ht="23.25" x14ac:dyDescent="0.35">
      <c r="B25" s="164" t="s">
        <v>292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0"/>
  <sheetViews>
    <sheetView zoomScale="84" zoomScaleNormal="84" zoomScalePageLayoutView="55" workbookViewId="0">
      <selection activeCell="L11" sqref="L11"/>
    </sheetView>
  </sheetViews>
  <sheetFormatPr defaultColWidth="9.140625" defaultRowHeight="15" x14ac:dyDescent="0.2"/>
  <cols>
    <col min="1" max="1" width="5.140625" style="23"/>
    <col min="2" max="2" width="21.85546875" style="27"/>
    <col min="3" max="3" width="19.85546875" style="24"/>
    <col min="4" max="4" width="5.7109375" style="24"/>
    <col min="5" max="5" width="9.28515625" style="25"/>
    <col min="6" max="6" width="5.7109375" style="24"/>
    <col min="7" max="7" width="9.28515625" style="25"/>
    <col min="8" max="8" width="5.7109375" style="24"/>
    <col min="9" max="9" width="9.28515625" style="25"/>
    <col min="10" max="10" width="5.7109375" style="24"/>
    <col min="11" max="11" width="9.28515625" style="25"/>
    <col min="12" max="12" width="5.7109375" style="24"/>
    <col min="13" max="13" width="9.28515625" style="25"/>
    <col min="14" max="14" width="5.7109375" style="24"/>
    <col min="15" max="15" width="9.28515625" style="25"/>
    <col min="16" max="16" width="5.7109375" style="24"/>
    <col min="17" max="17" width="9.28515625" style="25"/>
    <col min="18" max="18" width="5.7109375" style="24"/>
    <col min="19" max="19" width="9.28515625" style="25"/>
    <col min="20" max="20" width="6.7109375" style="24"/>
    <col min="21" max="21" width="10" style="25"/>
    <col min="22" max="22" width="10.5703125" style="24"/>
    <col min="23" max="28" width="0" style="24" hidden="1"/>
    <col min="29" max="257" width="9.140625" style="24"/>
    <col min="258" max="16384" width="9.140625" style="26"/>
  </cols>
  <sheetData>
    <row r="1" spans="1:22" ht="23.25" x14ac:dyDescent="0.35">
      <c r="B1" s="1266" t="s">
        <v>0</v>
      </c>
      <c r="C1" s="1266"/>
      <c r="G1" s="97"/>
      <c r="H1" s="92"/>
      <c r="I1" s="97"/>
      <c r="J1" s="92"/>
      <c r="K1" s="13" t="s">
        <v>1</v>
      </c>
      <c r="L1" s="92"/>
      <c r="M1" s="97"/>
      <c r="N1" s="92"/>
      <c r="O1" s="97"/>
      <c r="Q1" s="24"/>
    </row>
    <row r="2" spans="1:22" ht="23.25" x14ac:dyDescent="0.35">
      <c r="B2" s="1267" t="s">
        <v>2</v>
      </c>
      <c r="C2" s="1267"/>
      <c r="G2" s="97"/>
      <c r="H2" s="92"/>
      <c r="I2" s="97"/>
      <c r="J2" s="92"/>
      <c r="K2" s="13" t="s">
        <v>492</v>
      </c>
      <c r="L2" s="92"/>
      <c r="M2" s="97"/>
      <c r="N2" s="92"/>
      <c r="O2" s="97"/>
    </row>
    <row r="3" spans="1:22" ht="23.25" x14ac:dyDescent="0.35">
      <c r="G3" s="97"/>
      <c r="H3" s="92"/>
      <c r="I3" s="97"/>
      <c r="J3" s="92"/>
      <c r="K3" s="13" t="s">
        <v>19</v>
      </c>
      <c r="L3" s="92"/>
      <c r="M3" s="97"/>
      <c r="N3" s="92"/>
      <c r="O3" s="97"/>
    </row>
    <row r="4" spans="1:22" ht="15.75" thickBot="1" x14ac:dyDescent="0.25"/>
    <row r="5" spans="1:22" ht="18.75" thickBot="1" x14ac:dyDescent="0.25">
      <c r="A5" s="1254" t="s">
        <v>4</v>
      </c>
      <c r="B5" s="1268" t="s">
        <v>20</v>
      </c>
      <c r="C5" s="1269" t="s">
        <v>5</v>
      </c>
      <c r="D5" s="1258" t="s">
        <v>6</v>
      </c>
      <c r="E5" s="1258"/>
      <c r="F5" s="1257" t="s">
        <v>7</v>
      </c>
      <c r="G5" s="1257"/>
      <c r="H5" s="1258" t="s">
        <v>8</v>
      </c>
      <c r="I5" s="1258"/>
      <c r="J5" s="1257" t="s">
        <v>9</v>
      </c>
      <c r="K5" s="1257"/>
      <c r="L5" s="1258" t="s">
        <v>10</v>
      </c>
      <c r="M5" s="1258"/>
      <c r="N5" s="1257" t="s">
        <v>11</v>
      </c>
      <c r="O5" s="1257"/>
      <c r="P5" s="1258" t="s">
        <v>12</v>
      </c>
      <c r="Q5" s="1258"/>
      <c r="R5" s="1257" t="s">
        <v>13</v>
      </c>
      <c r="S5" s="1257"/>
      <c r="T5" s="1260" t="s">
        <v>14</v>
      </c>
      <c r="U5" s="1260"/>
      <c r="V5" s="1260"/>
    </row>
    <row r="6" spans="1:22" ht="39" customHeight="1" thickBot="1" x14ac:dyDescent="0.25">
      <c r="A6" s="1254"/>
      <c r="B6" s="1268"/>
      <c r="C6" s="1269"/>
      <c r="D6" s="1262" t="s">
        <v>337</v>
      </c>
      <c r="E6" s="1263"/>
      <c r="F6" s="1262" t="s">
        <v>338</v>
      </c>
      <c r="G6" s="1263"/>
      <c r="H6" s="1264" t="s">
        <v>339</v>
      </c>
      <c r="I6" s="1264"/>
      <c r="J6" s="1264" t="s">
        <v>340</v>
      </c>
      <c r="K6" s="1264"/>
      <c r="L6" s="1264" t="s">
        <v>341</v>
      </c>
      <c r="M6" s="1264"/>
      <c r="N6" s="1264" t="s">
        <v>342</v>
      </c>
      <c r="O6" s="1264"/>
      <c r="P6" s="1264" t="s">
        <v>343</v>
      </c>
      <c r="Q6" s="1264"/>
      <c r="R6" s="1264" t="s">
        <v>344</v>
      </c>
      <c r="S6" s="1264"/>
      <c r="T6" s="1260"/>
      <c r="U6" s="1260"/>
      <c r="V6" s="1260"/>
    </row>
    <row r="7" spans="1:22" ht="4.5" customHeight="1" x14ac:dyDescent="0.2">
      <c r="A7" s="1254"/>
      <c r="B7" s="1268"/>
      <c r="C7" s="1269"/>
      <c r="D7" s="395"/>
      <c r="E7" s="396"/>
      <c r="F7" s="395"/>
      <c r="G7" s="397"/>
      <c r="H7" s="398"/>
      <c r="I7" s="396"/>
      <c r="J7" s="395"/>
      <c r="K7" s="397"/>
      <c r="L7" s="398"/>
      <c r="M7" s="396"/>
      <c r="N7" s="395"/>
      <c r="O7" s="399"/>
      <c r="P7" s="398"/>
      <c r="Q7" s="396"/>
      <c r="R7" s="395"/>
      <c r="S7" s="397"/>
      <c r="T7" s="398"/>
      <c r="U7" s="400"/>
      <c r="V7" s="401"/>
    </row>
    <row r="8" spans="1:22" ht="12" customHeight="1" x14ac:dyDescent="0.2">
      <c r="A8" s="358"/>
      <c r="B8" s="402"/>
      <c r="C8" s="403"/>
      <c r="D8" s="404" t="s">
        <v>15</v>
      </c>
      <c r="E8" s="405" t="s">
        <v>16</v>
      </c>
      <c r="F8" s="404" t="s">
        <v>15</v>
      </c>
      <c r="G8" s="406" t="s">
        <v>16</v>
      </c>
      <c r="H8" s="407" t="s">
        <v>15</v>
      </c>
      <c r="I8" s="405" t="s">
        <v>16</v>
      </c>
      <c r="J8" s="404" t="s">
        <v>15</v>
      </c>
      <c r="K8" s="406" t="s">
        <v>16</v>
      </c>
      <c r="L8" s="407" t="s">
        <v>15</v>
      </c>
      <c r="M8" s="405" t="s">
        <v>16</v>
      </c>
      <c r="N8" s="404" t="s">
        <v>15</v>
      </c>
      <c r="O8" s="408" t="s">
        <v>16</v>
      </c>
      <c r="P8" s="407" t="s">
        <v>15</v>
      </c>
      <c r="Q8" s="405" t="s">
        <v>16</v>
      </c>
      <c r="R8" s="404" t="s">
        <v>15</v>
      </c>
      <c r="S8" s="406" t="s">
        <v>16</v>
      </c>
      <c r="T8" s="407" t="s">
        <v>15</v>
      </c>
      <c r="U8" s="409" t="s">
        <v>17</v>
      </c>
      <c r="V8" s="580" t="s">
        <v>18</v>
      </c>
    </row>
    <row r="9" spans="1:22" ht="3.75" customHeight="1" thickBot="1" x14ac:dyDescent="0.25">
      <c r="A9" s="411"/>
      <c r="B9" s="412"/>
      <c r="C9" s="413"/>
      <c r="D9" s="414"/>
      <c r="E9" s="415"/>
      <c r="F9" s="414"/>
      <c r="G9" s="416"/>
      <c r="H9" s="417"/>
      <c r="I9" s="415"/>
      <c r="J9" s="414"/>
      <c r="K9" s="416"/>
      <c r="L9" s="417"/>
      <c r="M9" s="415"/>
      <c r="N9" s="414"/>
      <c r="O9" s="416"/>
      <c r="P9" s="417"/>
      <c r="Q9" s="415"/>
      <c r="R9" s="414"/>
      <c r="S9" s="416"/>
      <c r="T9" s="417"/>
      <c r="U9" s="418"/>
      <c r="V9" s="419"/>
    </row>
    <row r="10" spans="1:22" ht="15.75" x14ac:dyDescent="0.2">
      <c r="A10" s="420">
        <v>1</v>
      </c>
      <c r="B10" s="421"/>
      <c r="C10" s="581"/>
      <c r="D10" s="422"/>
      <c r="E10" s="423"/>
      <c r="F10" s="424"/>
      <c r="G10" s="425"/>
      <c r="H10" s="422"/>
      <c r="I10" s="423"/>
      <c r="J10" s="424"/>
      <c r="K10" s="426"/>
      <c r="L10" s="422"/>
      <c r="M10" s="423"/>
      <c r="N10" s="424"/>
      <c r="O10" s="426"/>
      <c r="P10" s="422"/>
      <c r="Q10" s="423"/>
      <c r="R10" s="424"/>
      <c r="S10" s="426"/>
      <c r="T10" s="427"/>
      <c r="U10" s="379"/>
      <c r="V10" s="428">
        <v>1</v>
      </c>
    </row>
    <row r="11" spans="1:22" ht="15.75" x14ac:dyDescent="0.2">
      <c r="A11" s="429">
        <v>2</v>
      </c>
      <c r="B11" s="421"/>
      <c r="C11" s="581"/>
      <c r="D11" s="422"/>
      <c r="E11" s="423"/>
      <c r="F11" s="424"/>
      <c r="G11" s="425"/>
      <c r="H11" s="422"/>
      <c r="I11" s="423"/>
      <c r="J11" s="424"/>
      <c r="K11" s="426"/>
      <c r="L11" s="422"/>
      <c r="M11" s="423"/>
      <c r="N11" s="424"/>
      <c r="O11" s="426"/>
      <c r="P11" s="422"/>
      <c r="Q11" s="423"/>
      <c r="R11" s="424"/>
      <c r="S11" s="426"/>
      <c r="T11" s="427"/>
      <c r="U11" s="379"/>
      <c r="V11" s="431">
        <v>2</v>
      </c>
    </row>
    <row r="12" spans="1:22" ht="15.75" x14ac:dyDescent="0.2">
      <c r="A12" s="420">
        <v>3</v>
      </c>
      <c r="B12" s="421"/>
      <c r="C12" s="581"/>
      <c r="D12" s="422"/>
      <c r="E12" s="423"/>
      <c r="F12" s="424"/>
      <c r="G12" s="425"/>
      <c r="H12" s="422"/>
      <c r="I12" s="423"/>
      <c r="J12" s="424"/>
      <c r="K12" s="426"/>
      <c r="L12" s="422"/>
      <c r="M12" s="423"/>
      <c r="N12" s="424"/>
      <c r="O12" s="426"/>
      <c r="P12" s="422"/>
      <c r="Q12" s="423"/>
      <c r="R12" s="424"/>
      <c r="S12" s="426"/>
      <c r="T12" s="427"/>
      <c r="U12" s="379"/>
      <c r="V12" s="428">
        <v>3</v>
      </c>
    </row>
    <row r="13" spans="1:22" ht="15.75" x14ac:dyDescent="0.2">
      <c r="A13" s="420">
        <v>4</v>
      </c>
      <c r="B13" s="421"/>
      <c r="C13" s="581"/>
      <c r="D13" s="422"/>
      <c r="E13" s="423"/>
      <c r="F13" s="424"/>
      <c r="G13" s="425"/>
      <c r="H13" s="422"/>
      <c r="I13" s="423"/>
      <c r="J13" s="424"/>
      <c r="K13" s="426"/>
      <c r="L13" s="422"/>
      <c r="M13" s="423"/>
      <c r="N13" s="424"/>
      <c r="O13" s="426"/>
      <c r="P13" s="422"/>
      <c r="Q13" s="423"/>
      <c r="R13" s="424"/>
      <c r="S13" s="426"/>
      <c r="T13" s="427"/>
      <c r="U13" s="379"/>
      <c r="V13" s="428">
        <v>4</v>
      </c>
    </row>
    <row r="14" spans="1:22" ht="15.75" x14ac:dyDescent="0.2">
      <c r="A14" s="429">
        <v>5</v>
      </c>
      <c r="B14" s="421"/>
      <c r="C14" s="581"/>
      <c r="D14" s="422"/>
      <c r="E14" s="423"/>
      <c r="F14" s="424"/>
      <c r="G14" s="425"/>
      <c r="H14" s="422"/>
      <c r="I14" s="423"/>
      <c r="J14" s="424"/>
      <c r="K14" s="426"/>
      <c r="L14" s="422"/>
      <c r="M14" s="423"/>
      <c r="N14" s="424"/>
      <c r="O14" s="426"/>
      <c r="P14" s="422"/>
      <c r="Q14" s="423"/>
      <c r="R14" s="424"/>
      <c r="S14" s="426"/>
      <c r="T14" s="427"/>
      <c r="U14" s="379"/>
      <c r="V14" s="431">
        <v>5</v>
      </c>
    </row>
    <row r="15" spans="1:22" ht="15.75" x14ac:dyDescent="0.2">
      <c r="A15" s="420">
        <v>6</v>
      </c>
      <c r="B15" s="421"/>
      <c r="C15" s="581"/>
      <c r="D15" s="422"/>
      <c r="E15" s="423"/>
      <c r="F15" s="424"/>
      <c r="G15" s="425"/>
      <c r="H15" s="422"/>
      <c r="I15" s="423"/>
      <c r="J15" s="424"/>
      <c r="K15" s="426"/>
      <c r="L15" s="422"/>
      <c r="M15" s="423"/>
      <c r="N15" s="424"/>
      <c r="O15" s="426"/>
      <c r="P15" s="422"/>
      <c r="Q15" s="423"/>
      <c r="R15" s="424"/>
      <c r="S15" s="426"/>
      <c r="T15" s="427"/>
      <c r="U15" s="379"/>
      <c r="V15" s="428">
        <v>6</v>
      </c>
    </row>
    <row r="16" spans="1:22" ht="15.75" x14ac:dyDescent="0.2">
      <c r="A16" s="420">
        <v>7</v>
      </c>
      <c r="B16" s="421"/>
      <c r="C16" s="581"/>
      <c r="D16" s="422"/>
      <c r="E16" s="423"/>
      <c r="F16" s="424"/>
      <c r="G16" s="425"/>
      <c r="H16" s="422"/>
      <c r="I16" s="423"/>
      <c r="J16" s="424"/>
      <c r="K16" s="426"/>
      <c r="L16" s="422"/>
      <c r="M16" s="423"/>
      <c r="N16" s="424"/>
      <c r="O16" s="426"/>
      <c r="P16" s="422"/>
      <c r="Q16" s="423"/>
      <c r="R16" s="424"/>
      <c r="S16" s="426"/>
      <c r="T16" s="427"/>
      <c r="U16" s="379"/>
      <c r="V16" s="428">
        <v>7</v>
      </c>
    </row>
    <row r="17" spans="1:22" ht="15.75" x14ac:dyDescent="0.2">
      <c r="A17" s="429">
        <v>8</v>
      </c>
      <c r="B17" s="421"/>
      <c r="C17" s="581"/>
      <c r="D17" s="422"/>
      <c r="E17" s="423"/>
      <c r="F17" s="424"/>
      <c r="G17" s="425"/>
      <c r="H17" s="422"/>
      <c r="I17" s="423"/>
      <c r="J17" s="424"/>
      <c r="K17" s="426"/>
      <c r="L17" s="422"/>
      <c r="M17" s="423"/>
      <c r="N17" s="424"/>
      <c r="O17" s="426"/>
      <c r="P17" s="422"/>
      <c r="Q17" s="423"/>
      <c r="R17" s="424"/>
      <c r="S17" s="426"/>
      <c r="T17" s="427"/>
      <c r="U17" s="379"/>
      <c r="V17" s="431">
        <v>8</v>
      </c>
    </row>
    <row r="18" spans="1:22" ht="15.75" x14ac:dyDescent="0.2">
      <c r="A18" s="420">
        <v>9</v>
      </c>
      <c r="B18" s="421"/>
      <c r="C18" s="581"/>
      <c r="D18" s="422"/>
      <c r="E18" s="423"/>
      <c r="F18" s="424"/>
      <c r="G18" s="425"/>
      <c r="H18" s="422"/>
      <c r="I18" s="423"/>
      <c r="J18" s="424"/>
      <c r="K18" s="426"/>
      <c r="L18" s="422"/>
      <c r="M18" s="423"/>
      <c r="N18" s="424"/>
      <c r="O18" s="426"/>
      <c r="P18" s="422"/>
      <c r="Q18" s="423"/>
      <c r="R18" s="424"/>
      <c r="S18" s="426"/>
      <c r="T18" s="427"/>
      <c r="U18" s="379"/>
      <c r="V18" s="428">
        <v>9</v>
      </c>
    </row>
    <row r="19" spans="1:22" ht="15.75" x14ac:dyDescent="0.2">
      <c r="A19" s="420">
        <v>10</v>
      </c>
      <c r="B19" s="421"/>
      <c r="C19" s="581"/>
      <c r="D19" s="422"/>
      <c r="E19" s="423"/>
      <c r="F19" s="424"/>
      <c r="G19" s="425"/>
      <c r="H19" s="422"/>
      <c r="I19" s="423"/>
      <c r="J19" s="424"/>
      <c r="K19" s="426"/>
      <c r="L19" s="422"/>
      <c r="M19" s="423"/>
      <c r="N19" s="424"/>
      <c r="O19" s="426"/>
      <c r="P19" s="422"/>
      <c r="Q19" s="423"/>
      <c r="R19" s="424"/>
      <c r="S19" s="426"/>
      <c r="T19" s="427"/>
      <c r="U19" s="379"/>
      <c r="V19" s="428">
        <v>10</v>
      </c>
    </row>
    <row r="20" spans="1:22" ht="15.75" x14ac:dyDescent="0.2">
      <c r="A20" s="429">
        <v>11</v>
      </c>
      <c r="B20" s="421"/>
      <c r="C20" s="581"/>
      <c r="D20" s="422"/>
      <c r="E20" s="423"/>
      <c r="F20" s="424"/>
      <c r="G20" s="425"/>
      <c r="H20" s="422"/>
      <c r="I20" s="423"/>
      <c r="J20" s="424"/>
      <c r="K20" s="426"/>
      <c r="L20" s="422"/>
      <c r="M20" s="423"/>
      <c r="N20" s="424"/>
      <c r="O20" s="426"/>
      <c r="P20" s="422"/>
      <c r="Q20" s="423"/>
      <c r="R20" s="424"/>
      <c r="S20" s="426"/>
      <c r="T20" s="427"/>
      <c r="U20" s="379"/>
      <c r="V20" s="431">
        <v>11</v>
      </c>
    </row>
    <row r="21" spans="1:22" ht="15.75" x14ac:dyDescent="0.2">
      <c r="A21" s="420">
        <v>12</v>
      </c>
      <c r="B21" s="421"/>
      <c r="C21" s="581"/>
      <c r="D21" s="422"/>
      <c r="E21" s="423"/>
      <c r="F21" s="424"/>
      <c r="G21" s="425"/>
      <c r="H21" s="422"/>
      <c r="I21" s="423"/>
      <c r="J21" s="424"/>
      <c r="K21" s="426"/>
      <c r="L21" s="422"/>
      <c r="M21" s="423"/>
      <c r="N21" s="424"/>
      <c r="O21" s="426"/>
      <c r="P21" s="422"/>
      <c r="Q21" s="423"/>
      <c r="R21" s="424"/>
      <c r="S21" s="426"/>
      <c r="T21" s="427"/>
      <c r="U21" s="379"/>
      <c r="V21" s="428">
        <v>12</v>
      </c>
    </row>
    <row r="22" spans="1:22" ht="15.75" x14ac:dyDescent="0.2">
      <c r="A22" s="420">
        <v>13</v>
      </c>
      <c r="B22" s="421"/>
      <c r="C22" s="581"/>
      <c r="D22" s="422"/>
      <c r="E22" s="423"/>
      <c r="F22" s="424"/>
      <c r="G22" s="425"/>
      <c r="H22" s="422"/>
      <c r="I22" s="423"/>
      <c r="J22" s="424"/>
      <c r="K22" s="426"/>
      <c r="L22" s="422"/>
      <c r="M22" s="423"/>
      <c r="N22" s="424"/>
      <c r="O22" s="426"/>
      <c r="P22" s="422"/>
      <c r="Q22" s="423"/>
      <c r="R22" s="424"/>
      <c r="S22" s="426"/>
      <c r="T22" s="427"/>
      <c r="U22" s="379"/>
      <c r="V22" s="428">
        <v>13</v>
      </c>
    </row>
    <row r="23" spans="1:22" ht="15.75" x14ac:dyDescent="0.2">
      <c r="A23" s="429">
        <v>14</v>
      </c>
      <c r="B23" s="421"/>
      <c r="C23" s="581"/>
      <c r="D23" s="422"/>
      <c r="E23" s="423"/>
      <c r="F23" s="424"/>
      <c r="G23" s="425"/>
      <c r="H23" s="422"/>
      <c r="I23" s="423"/>
      <c r="J23" s="424"/>
      <c r="K23" s="426"/>
      <c r="L23" s="422"/>
      <c r="M23" s="423"/>
      <c r="N23" s="424"/>
      <c r="O23" s="426"/>
      <c r="P23" s="422"/>
      <c r="Q23" s="423"/>
      <c r="R23" s="424"/>
      <c r="S23" s="426"/>
      <c r="T23" s="427"/>
      <c r="U23" s="379"/>
      <c r="V23" s="431">
        <v>14</v>
      </c>
    </row>
    <row r="24" spans="1:22" ht="15.75" x14ac:dyDescent="0.2">
      <c r="A24" s="420">
        <v>15</v>
      </c>
      <c r="B24" s="421"/>
      <c r="C24" s="581"/>
      <c r="D24" s="422"/>
      <c r="E24" s="423"/>
      <c r="F24" s="424"/>
      <c r="G24" s="425"/>
      <c r="H24" s="422"/>
      <c r="I24" s="423"/>
      <c r="J24" s="424"/>
      <c r="K24" s="426"/>
      <c r="L24" s="422"/>
      <c r="M24" s="423"/>
      <c r="N24" s="424"/>
      <c r="O24" s="426"/>
      <c r="P24" s="422"/>
      <c r="Q24" s="423"/>
      <c r="R24" s="424"/>
      <c r="S24" s="426"/>
      <c r="T24" s="427"/>
      <c r="U24" s="379"/>
      <c r="V24" s="428">
        <v>15</v>
      </c>
    </row>
    <row r="25" spans="1:22" ht="15.75" x14ac:dyDescent="0.2">
      <c r="A25" s="420">
        <v>16</v>
      </c>
      <c r="B25" s="421"/>
      <c r="C25" s="581"/>
      <c r="D25" s="422"/>
      <c r="E25" s="423"/>
      <c r="F25" s="424"/>
      <c r="G25" s="425"/>
      <c r="H25" s="422"/>
      <c r="I25" s="423"/>
      <c r="J25" s="424"/>
      <c r="K25" s="426"/>
      <c r="L25" s="422"/>
      <c r="M25" s="423"/>
      <c r="N25" s="424"/>
      <c r="O25" s="426"/>
      <c r="P25" s="422"/>
      <c r="Q25" s="423"/>
      <c r="R25" s="424"/>
      <c r="S25" s="426"/>
      <c r="T25" s="427"/>
      <c r="U25" s="379"/>
      <c r="V25" s="428">
        <v>16</v>
      </c>
    </row>
    <row r="26" spans="1:22" ht="15.75" x14ac:dyDescent="0.2">
      <c r="A26" s="429">
        <v>17</v>
      </c>
      <c r="B26" s="421"/>
      <c r="C26" s="581"/>
      <c r="D26" s="422"/>
      <c r="E26" s="423"/>
      <c r="F26" s="424"/>
      <c r="G26" s="425"/>
      <c r="H26" s="422"/>
      <c r="I26" s="423"/>
      <c r="J26" s="424"/>
      <c r="K26" s="426"/>
      <c r="L26" s="422"/>
      <c r="M26" s="423"/>
      <c r="N26" s="424"/>
      <c r="O26" s="426"/>
      <c r="P26" s="422"/>
      <c r="Q26" s="423"/>
      <c r="R26" s="424"/>
      <c r="S26" s="426"/>
      <c r="T26" s="427"/>
      <c r="U26" s="379"/>
      <c r="V26" s="431">
        <v>17</v>
      </c>
    </row>
    <row r="27" spans="1:22" ht="15.75" x14ac:dyDescent="0.2">
      <c r="A27" s="420">
        <v>18</v>
      </c>
      <c r="B27" s="421"/>
      <c r="C27" s="581"/>
      <c r="D27" s="422"/>
      <c r="E27" s="423"/>
      <c r="F27" s="424"/>
      <c r="G27" s="425"/>
      <c r="H27" s="422"/>
      <c r="I27" s="423"/>
      <c r="J27" s="424"/>
      <c r="K27" s="426"/>
      <c r="L27" s="422"/>
      <c r="M27" s="423"/>
      <c r="N27" s="424"/>
      <c r="O27" s="426"/>
      <c r="P27" s="422"/>
      <c r="Q27" s="423"/>
      <c r="R27" s="424"/>
      <c r="S27" s="426"/>
      <c r="T27" s="427"/>
      <c r="U27" s="379"/>
      <c r="V27" s="428">
        <v>18</v>
      </c>
    </row>
    <row r="28" spans="1:22" ht="15.75" x14ac:dyDescent="0.2">
      <c r="A28" s="420">
        <v>19</v>
      </c>
      <c r="B28" s="421"/>
      <c r="C28" s="581"/>
      <c r="D28" s="422"/>
      <c r="E28" s="423"/>
      <c r="F28" s="424"/>
      <c r="G28" s="425"/>
      <c r="H28" s="422"/>
      <c r="I28" s="423"/>
      <c r="J28" s="424"/>
      <c r="K28" s="426"/>
      <c r="L28" s="422"/>
      <c r="M28" s="423"/>
      <c r="N28" s="424"/>
      <c r="O28" s="426"/>
      <c r="P28" s="422"/>
      <c r="Q28" s="423"/>
      <c r="R28" s="424"/>
      <c r="S28" s="426"/>
      <c r="T28" s="427"/>
      <c r="U28" s="379"/>
      <c r="V28" s="428">
        <v>19</v>
      </c>
    </row>
    <row r="29" spans="1:22" ht="15.75" x14ac:dyDescent="0.2">
      <c r="A29" s="429">
        <v>20</v>
      </c>
      <c r="B29" s="421"/>
      <c r="C29" s="581"/>
      <c r="D29" s="422"/>
      <c r="E29" s="423"/>
      <c r="F29" s="424"/>
      <c r="G29" s="425"/>
      <c r="H29" s="422"/>
      <c r="I29" s="423"/>
      <c r="J29" s="424"/>
      <c r="K29" s="426"/>
      <c r="L29" s="422"/>
      <c r="M29" s="423"/>
      <c r="N29" s="424"/>
      <c r="O29" s="426"/>
      <c r="P29" s="422"/>
      <c r="Q29" s="423"/>
      <c r="R29" s="424"/>
      <c r="S29" s="426"/>
      <c r="T29" s="427"/>
      <c r="U29" s="379"/>
      <c r="V29" s="431">
        <v>20</v>
      </c>
    </row>
    <row r="30" spans="1:22" ht="15.75" x14ac:dyDescent="0.2">
      <c r="A30" s="420">
        <v>21</v>
      </c>
      <c r="B30" s="421"/>
      <c r="C30" s="581"/>
      <c r="D30" s="422"/>
      <c r="E30" s="423"/>
      <c r="F30" s="424"/>
      <c r="G30" s="425"/>
      <c r="H30" s="422"/>
      <c r="I30" s="423"/>
      <c r="J30" s="424"/>
      <c r="K30" s="426"/>
      <c r="L30" s="422"/>
      <c r="M30" s="423"/>
      <c r="N30" s="424"/>
      <c r="O30" s="426"/>
      <c r="P30" s="422"/>
      <c r="Q30" s="423"/>
      <c r="R30" s="424"/>
      <c r="S30" s="426"/>
      <c r="T30" s="427"/>
      <c r="U30" s="379"/>
      <c r="V30" s="428">
        <v>21</v>
      </c>
    </row>
    <row r="31" spans="1:22" ht="15.75" x14ac:dyDescent="0.2">
      <c r="A31" s="420">
        <v>22</v>
      </c>
      <c r="B31" s="421"/>
      <c r="C31" s="581"/>
      <c r="D31" s="422"/>
      <c r="E31" s="423"/>
      <c r="F31" s="424"/>
      <c r="G31" s="425"/>
      <c r="H31" s="422"/>
      <c r="I31" s="423"/>
      <c r="J31" s="424"/>
      <c r="K31" s="426"/>
      <c r="L31" s="422"/>
      <c r="M31" s="423"/>
      <c r="N31" s="424"/>
      <c r="O31" s="426"/>
      <c r="P31" s="422"/>
      <c r="Q31" s="423"/>
      <c r="R31" s="424"/>
      <c r="S31" s="426"/>
      <c r="T31" s="427"/>
      <c r="U31" s="379"/>
      <c r="V31" s="428">
        <v>22</v>
      </c>
    </row>
    <row r="32" spans="1:22" ht="15.75" x14ac:dyDescent="0.2">
      <c r="A32" s="429">
        <v>23</v>
      </c>
      <c r="B32" s="421"/>
      <c r="C32" s="581"/>
      <c r="D32" s="422"/>
      <c r="E32" s="423"/>
      <c r="F32" s="424"/>
      <c r="G32" s="425"/>
      <c r="H32" s="422"/>
      <c r="I32" s="423"/>
      <c r="J32" s="424"/>
      <c r="K32" s="426"/>
      <c r="L32" s="422"/>
      <c r="M32" s="423"/>
      <c r="N32" s="424"/>
      <c r="O32" s="426"/>
      <c r="P32" s="422"/>
      <c r="Q32" s="423"/>
      <c r="R32" s="424"/>
      <c r="S32" s="426"/>
      <c r="T32" s="427"/>
      <c r="U32" s="379"/>
      <c r="V32" s="431">
        <v>23</v>
      </c>
    </row>
    <row r="33" spans="1:22" ht="15.75" x14ac:dyDescent="0.2">
      <c r="A33" s="420">
        <v>24</v>
      </c>
      <c r="B33" s="421"/>
      <c r="C33" s="581"/>
      <c r="D33" s="422"/>
      <c r="E33" s="423"/>
      <c r="F33" s="424"/>
      <c r="G33" s="425"/>
      <c r="H33" s="422"/>
      <c r="I33" s="423"/>
      <c r="J33" s="424"/>
      <c r="K33" s="426"/>
      <c r="L33" s="422"/>
      <c r="M33" s="423"/>
      <c r="N33" s="424"/>
      <c r="O33" s="426"/>
      <c r="P33" s="422"/>
      <c r="Q33" s="423"/>
      <c r="R33" s="424"/>
      <c r="S33" s="426"/>
      <c r="T33" s="427"/>
      <c r="U33" s="379"/>
      <c r="V33" s="428">
        <v>24</v>
      </c>
    </row>
    <row r="34" spans="1:22" ht="15.75" x14ac:dyDescent="0.2">
      <c r="A34" s="420">
        <v>25</v>
      </c>
      <c r="B34" s="421"/>
      <c r="C34" s="581"/>
      <c r="D34" s="422"/>
      <c r="E34" s="423"/>
      <c r="F34" s="424"/>
      <c r="G34" s="425"/>
      <c r="H34" s="422"/>
      <c r="I34" s="423"/>
      <c r="J34" s="424"/>
      <c r="K34" s="426"/>
      <c r="L34" s="422"/>
      <c r="M34" s="423"/>
      <c r="N34" s="424"/>
      <c r="O34" s="426"/>
      <c r="P34" s="422"/>
      <c r="Q34" s="423"/>
      <c r="R34" s="424"/>
      <c r="S34" s="426"/>
      <c r="T34" s="427"/>
      <c r="U34" s="379"/>
      <c r="V34" s="428">
        <v>25</v>
      </c>
    </row>
    <row r="35" spans="1:22" ht="15.75" x14ac:dyDescent="0.2">
      <c r="A35" s="429">
        <v>26</v>
      </c>
      <c r="B35" s="421"/>
      <c r="C35" s="581"/>
      <c r="D35" s="422"/>
      <c r="E35" s="423"/>
      <c r="F35" s="424"/>
      <c r="G35" s="425"/>
      <c r="H35" s="422"/>
      <c r="I35" s="423"/>
      <c r="J35" s="424"/>
      <c r="K35" s="426"/>
      <c r="L35" s="422"/>
      <c r="M35" s="423"/>
      <c r="N35" s="424"/>
      <c r="O35" s="426"/>
      <c r="P35" s="422"/>
      <c r="Q35" s="423"/>
      <c r="R35" s="424"/>
      <c r="S35" s="426"/>
      <c r="T35" s="427"/>
      <c r="U35" s="379"/>
      <c r="V35" s="431">
        <v>26</v>
      </c>
    </row>
    <row r="36" spans="1:22" ht="15.75" x14ac:dyDescent="0.2">
      <c r="A36" s="420">
        <v>27</v>
      </c>
      <c r="B36" s="421"/>
      <c r="C36" s="581"/>
      <c r="D36" s="422"/>
      <c r="E36" s="423"/>
      <c r="F36" s="424"/>
      <c r="G36" s="425"/>
      <c r="H36" s="422"/>
      <c r="I36" s="423"/>
      <c r="J36" s="424"/>
      <c r="K36" s="426"/>
      <c r="L36" s="422"/>
      <c r="M36" s="423"/>
      <c r="N36" s="424"/>
      <c r="O36" s="426"/>
      <c r="P36" s="422"/>
      <c r="Q36" s="423"/>
      <c r="R36" s="424"/>
      <c r="S36" s="426"/>
      <c r="T36" s="427"/>
      <c r="U36" s="379"/>
      <c r="V36" s="428">
        <v>27</v>
      </c>
    </row>
    <row r="37" spans="1:22" ht="15.75" x14ac:dyDescent="0.2">
      <c r="A37" s="420">
        <v>28</v>
      </c>
      <c r="B37" s="421"/>
      <c r="C37" s="581"/>
      <c r="D37" s="422"/>
      <c r="E37" s="423"/>
      <c r="F37" s="424"/>
      <c r="G37" s="425"/>
      <c r="H37" s="422"/>
      <c r="I37" s="423"/>
      <c r="J37" s="424"/>
      <c r="K37" s="426"/>
      <c r="L37" s="422"/>
      <c r="M37" s="423"/>
      <c r="N37" s="424"/>
      <c r="O37" s="426"/>
      <c r="P37" s="422"/>
      <c r="Q37" s="423"/>
      <c r="R37" s="424"/>
      <c r="S37" s="426"/>
      <c r="T37" s="427"/>
      <c r="U37" s="379"/>
      <c r="V37" s="428">
        <v>28</v>
      </c>
    </row>
    <row r="38" spans="1:22" ht="15.75" x14ac:dyDescent="0.2">
      <c r="A38" s="429">
        <v>29</v>
      </c>
      <c r="B38" s="421"/>
      <c r="C38" s="581"/>
      <c r="D38" s="422"/>
      <c r="E38" s="423"/>
      <c r="F38" s="424"/>
      <c r="G38" s="425"/>
      <c r="H38" s="422"/>
      <c r="I38" s="423"/>
      <c r="J38" s="424"/>
      <c r="K38" s="426"/>
      <c r="L38" s="422"/>
      <c r="M38" s="423"/>
      <c r="N38" s="424"/>
      <c r="O38" s="426"/>
      <c r="P38" s="422"/>
      <c r="Q38" s="423"/>
      <c r="R38" s="424"/>
      <c r="S38" s="426"/>
      <c r="T38" s="427"/>
      <c r="U38" s="379"/>
      <c r="V38" s="431">
        <v>29</v>
      </c>
    </row>
    <row r="39" spans="1:22" ht="15.75" x14ac:dyDescent="0.2">
      <c r="A39" s="420">
        <v>30</v>
      </c>
      <c r="B39" s="421"/>
      <c r="C39" s="581"/>
      <c r="D39" s="422"/>
      <c r="E39" s="423"/>
      <c r="F39" s="424"/>
      <c r="G39" s="425"/>
      <c r="H39" s="422"/>
      <c r="I39" s="423"/>
      <c r="J39" s="424"/>
      <c r="K39" s="426"/>
      <c r="L39" s="422"/>
      <c r="M39" s="423"/>
      <c r="N39" s="424"/>
      <c r="O39" s="426"/>
      <c r="P39" s="422"/>
      <c r="Q39" s="423"/>
      <c r="R39" s="424"/>
      <c r="S39" s="426"/>
      <c r="T39" s="427"/>
      <c r="U39" s="379"/>
      <c r="V39" s="428">
        <v>30</v>
      </c>
    </row>
    <row r="40" spans="1:22" ht="15.75" x14ac:dyDescent="0.2">
      <c r="A40" s="420">
        <v>31</v>
      </c>
      <c r="B40" s="421"/>
      <c r="C40" s="581"/>
      <c r="D40" s="422"/>
      <c r="E40" s="423"/>
      <c r="F40" s="424"/>
      <c r="G40" s="425"/>
      <c r="H40" s="422"/>
      <c r="I40" s="423"/>
      <c r="J40" s="424"/>
      <c r="K40" s="426"/>
      <c r="L40" s="422"/>
      <c r="M40" s="423"/>
      <c r="N40" s="424"/>
      <c r="O40" s="426"/>
      <c r="P40" s="422"/>
      <c r="Q40" s="423"/>
      <c r="R40" s="424"/>
      <c r="S40" s="426"/>
      <c r="T40" s="427"/>
      <c r="U40" s="379"/>
      <c r="V40" s="428">
        <v>31</v>
      </c>
    </row>
    <row r="41" spans="1:22" ht="15.75" x14ac:dyDescent="0.2">
      <c r="A41" s="420">
        <v>32</v>
      </c>
      <c r="B41" s="421"/>
      <c r="C41" s="581"/>
      <c r="D41" s="422"/>
      <c r="E41" s="423"/>
      <c r="F41" s="424"/>
      <c r="G41" s="425"/>
      <c r="H41" s="422"/>
      <c r="I41" s="423"/>
      <c r="J41" s="424"/>
      <c r="K41" s="426"/>
      <c r="L41" s="422"/>
      <c r="M41" s="423"/>
      <c r="N41" s="424"/>
      <c r="O41" s="426"/>
      <c r="P41" s="422"/>
      <c r="Q41" s="423"/>
      <c r="R41" s="424"/>
      <c r="S41" s="426"/>
      <c r="T41" s="427"/>
      <c r="U41" s="379"/>
      <c r="V41" s="428">
        <v>32</v>
      </c>
    </row>
    <row r="42" spans="1:22" ht="15.75" x14ac:dyDescent="0.2">
      <c r="A42" s="420">
        <v>33</v>
      </c>
      <c r="B42" s="421"/>
      <c r="C42" s="581"/>
      <c r="D42" s="422"/>
      <c r="E42" s="423"/>
      <c r="F42" s="424"/>
      <c r="G42" s="425"/>
      <c r="H42" s="422"/>
      <c r="I42" s="423"/>
      <c r="J42" s="424"/>
      <c r="K42" s="426"/>
      <c r="L42" s="422"/>
      <c r="M42" s="423"/>
      <c r="N42" s="424"/>
      <c r="O42" s="426"/>
      <c r="P42" s="422"/>
      <c r="Q42" s="423"/>
      <c r="R42" s="424"/>
      <c r="S42" s="426"/>
      <c r="T42" s="427"/>
      <c r="U42" s="379"/>
      <c r="V42" s="428">
        <v>33</v>
      </c>
    </row>
    <row r="43" spans="1:22" ht="15.75" x14ac:dyDescent="0.2">
      <c r="A43" s="420">
        <v>34</v>
      </c>
      <c r="B43" s="421"/>
      <c r="C43" s="581"/>
      <c r="D43" s="422"/>
      <c r="E43" s="423"/>
      <c r="F43" s="424"/>
      <c r="G43" s="425"/>
      <c r="H43" s="422"/>
      <c r="I43" s="423"/>
      <c r="J43" s="424"/>
      <c r="K43" s="426"/>
      <c r="L43" s="422"/>
      <c r="M43" s="423"/>
      <c r="N43" s="424"/>
      <c r="O43" s="426"/>
      <c r="P43" s="422"/>
      <c r="Q43" s="423"/>
      <c r="R43" s="424"/>
      <c r="S43" s="426"/>
      <c r="T43" s="427"/>
      <c r="U43" s="379"/>
      <c r="V43" s="428">
        <v>34</v>
      </c>
    </row>
    <row r="44" spans="1:22" ht="15.75" x14ac:dyDescent="0.2">
      <c r="A44" s="420">
        <v>35</v>
      </c>
      <c r="B44" s="421"/>
      <c r="C44" s="581"/>
      <c r="D44" s="422"/>
      <c r="E44" s="423"/>
      <c r="F44" s="424"/>
      <c r="G44" s="425"/>
      <c r="H44" s="422"/>
      <c r="I44" s="423"/>
      <c r="J44" s="424"/>
      <c r="K44" s="426"/>
      <c r="L44" s="422"/>
      <c r="M44" s="423"/>
      <c r="N44" s="424"/>
      <c r="O44" s="426"/>
      <c r="P44" s="422"/>
      <c r="Q44" s="423"/>
      <c r="R44" s="424"/>
      <c r="S44" s="426"/>
      <c r="T44" s="427"/>
      <c r="U44" s="379"/>
      <c r="V44" s="428">
        <v>35</v>
      </c>
    </row>
    <row r="45" spans="1:22" ht="15.75" x14ac:dyDescent="0.2">
      <c r="A45" s="420">
        <v>36</v>
      </c>
      <c r="B45" s="421"/>
      <c r="C45" s="581"/>
      <c r="D45" s="422"/>
      <c r="E45" s="423"/>
      <c r="F45" s="424"/>
      <c r="G45" s="425"/>
      <c r="H45" s="422"/>
      <c r="I45" s="423"/>
      <c r="J45" s="424"/>
      <c r="K45" s="426"/>
      <c r="L45" s="422"/>
      <c r="M45" s="423"/>
      <c r="N45" s="424"/>
      <c r="O45" s="426"/>
      <c r="P45" s="422"/>
      <c r="Q45" s="423"/>
      <c r="R45" s="424"/>
      <c r="S45" s="426"/>
      <c r="T45" s="427"/>
      <c r="U45" s="379"/>
      <c r="V45" s="428">
        <v>36</v>
      </c>
    </row>
    <row r="46" spans="1:22" ht="15.75" x14ac:dyDescent="0.2">
      <c r="A46" s="420">
        <v>37</v>
      </c>
      <c r="B46" s="421"/>
      <c r="C46" s="581"/>
      <c r="D46" s="422"/>
      <c r="E46" s="423"/>
      <c r="F46" s="424"/>
      <c r="G46" s="425"/>
      <c r="H46" s="422"/>
      <c r="I46" s="423"/>
      <c r="J46" s="424"/>
      <c r="K46" s="426"/>
      <c r="L46" s="422"/>
      <c r="M46" s="423"/>
      <c r="N46" s="424"/>
      <c r="O46" s="426"/>
      <c r="P46" s="422"/>
      <c r="Q46" s="423"/>
      <c r="R46" s="424"/>
      <c r="S46" s="426"/>
      <c r="T46" s="427"/>
      <c r="U46" s="379"/>
      <c r="V46" s="428">
        <v>37</v>
      </c>
    </row>
    <row r="47" spans="1:22" ht="15.75" x14ac:dyDescent="0.2">
      <c r="A47" s="420">
        <v>38</v>
      </c>
      <c r="B47" s="421"/>
      <c r="C47" s="581"/>
      <c r="D47" s="422"/>
      <c r="E47" s="423"/>
      <c r="F47" s="424"/>
      <c r="G47" s="425"/>
      <c r="H47" s="422"/>
      <c r="I47" s="423"/>
      <c r="J47" s="424"/>
      <c r="K47" s="426"/>
      <c r="L47" s="422"/>
      <c r="M47" s="423"/>
      <c r="N47" s="424"/>
      <c r="O47" s="426"/>
      <c r="P47" s="422"/>
      <c r="Q47" s="423"/>
      <c r="R47" s="424"/>
      <c r="S47" s="426"/>
      <c r="T47" s="427"/>
      <c r="U47" s="379"/>
      <c r="V47" s="428">
        <v>38</v>
      </c>
    </row>
    <row r="48" spans="1:22" ht="15.75" x14ac:dyDescent="0.2">
      <c r="A48" s="420">
        <v>39</v>
      </c>
      <c r="B48" s="421"/>
      <c r="C48" s="581"/>
      <c r="D48" s="422"/>
      <c r="E48" s="423"/>
      <c r="F48" s="424"/>
      <c r="G48" s="425"/>
      <c r="H48" s="422"/>
      <c r="I48" s="423"/>
      <c r="J48" s="424"/>
      <c r="K48" s="426"/>
      <c r="L48" s="422"/>
      <c r="M48" s="423"/>
      <c r="N48" s="424"/>
      <c r="O48" s="426"/>
      <c r="P48" s="422"/>
      <c r="Q48" s="423"/>
      <c r="R48" s="424"/>
      <c r="S48" s="426"/>
      <c r="T48" s="427"/>
      <c r="U48" s="379"/>
      <c r="V48" s="428">
        <v>39</v>
      </c>
    </row>
    <row r="49" spans="1:22" ht="16.5" thickBot="1" x14ac:dyDescent="0.25">
      <c r="A49" s="582"/>
      <c r="B49" s="583"/>
      <c r="C49" s="439"/>
      <c r="D49" s="440"/>
      <c r="E49" s="441"/>
      <c r="F49" s="442"/>
      <c r="G49" s="443"/>
      <c r="H49" s="440"/>
      <c r="I49" s="441"/>
      <c r="J49" s="442"/>
      <c r="K49" s="443"/>
      <c r="L49" s="440"/>
      <c r="M49" s="441"/>
      <c r="N49" s="442"/>
      <c r="O49" s="443"/>
      <c r="P49" s="442"/>
      <c r="Q49" s="443"/>
      <c r="R49" s="442"/>
      <c r="S49" s="443"/>
      <c r="T49" s="584"/>
      <c r="U49" s="585"/>
      <c r="V49" s="586"/>
    </row>
    <row r="50" spans="1:22" ht="15.75" thickTop="1" x14ac:dyDescent="0.2"/>
  </sheetData>
  <sortState xmlns:xlrd2="http://schemas.microsoft.com/office/spreadsheetml/2017/richdata2" ref="B10:U48">
    <sortCondition ref="T10:T48"/>
    <sortCondition descending="1" ref="U10:U48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17CC072A-00E6-4AF3-8FD2-3EBF3AF8BFBC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5"/>
  <sheetViews>
    <sheetView workbookViewId="0">
      <selection activeCell="K5" sqref="K5"/>
    </sheetView>
  </sheetViews>
  <sheetFormatPr defaultRowHeight="12.75" x14ac:dyDescent="0.2"/>
  <cols>
    <col min="1" max="1" width="5.140625" customWidth="1"/>
    <col min="2" max="2" width="26.425781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20.25" x14ac:dyDescent="0.3">
      <c r="A4" s="30"/>
      <c r="B4" s="31"/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ht="20.25" x14ac:dyDescent="0.3">
      <c r="A5" s="30"/>
      <c r="B5" s="31"/>
      <c r="C5" s="5"/>
      <c r="D5" s="31"/>
      <c r="E5" s="31"/>
      <c r="F5" s="31"/>
      <c r="G5" s="93"/>
      <c r="H5" s="93"/>
      <c r="I5" s="93"/>
      <c r="J5" s="93"/>
      <c r="K5" s="95" t="s">
        <v>493</v>
      </c>
      <c r="L5" s="93"/>
      <c r="M5" s="93"/>
      <c r="N5" s="9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20.25" x14ac:dyDescent="0.3">
      <c r="A6" s="18" t="s">
        <v>57</v>
      </c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">
      <c r="A7" t="s">
        <v>58</v>
      </c>
    </row>
    <row r="9" spans="1:29" ht="7.5" customHeight="1" thickBot="1" x14ac:dyDescent="0.25"/>
    <row r="10" spans="1:29" ht="17.25" customHeight="1" thickBot="1" x14ac:dyDescent="0.25">
      <c r="A10" s="1254" t="s">
        <v>4</v>
      </c>
      <c r="B10" s="1256" t="s">
        <v>5</v>
      </c>
      <c r="C10" s="1257" t="s">
        <v>6</v>
      </c>
      <c r="D10" s="1257"/>
      <c r="E10" s="1258" t="s">
        <v>7</v>
      </c>
      <c r="F10" s="1258"/>
      <c r="G10" s="1257" t="s">
        <v>8</v>
      </c>
      <c r="H10" s="1257"/>
      <c r="I10" s="1258" t="s">
        <v>9</v>
      </c>
      <c r="J10" s="1258"/>
      <c r="K10" s="1257" t="s">
        <v>10</v>
      </c>
      <c r="L10" s="1257"/>
      <c r="M10" s="1258" t="s">
        <v>11</v>
      </c>
      <c r="N10" s="1258"/>
      <c r="O10" s="1257" t="s">
        <v>12</v>
      </c>
      <c r="P10" s="1257"/>
      <c r="Q10" s="1265" t="s">
        <v>13</v>
      </c>
      <c r="R10" s="1265"/>
      <c r="S10" s="1259" t="s">
        <v>14</v>
      </c>
      <c r="T10" s="1259"/>
      <c r="U10" s="1260"/>
    </row>
    <row r="11" spans="1:29" ht="37.5" customHeight="1" thickTop="1" thickBot="1" x14ac:dyDescent="0.25">
      <c r="A11" s="1255"/>
      <c r="B11" s="1239"/>
      <c r="C11" s="1246" t="s">
        <v>320</v>
      </c>
      <c r="D11" s="1246"/>
      <c r="E11" s="1246" t="s">
        <v>321</v>
      </c>
      <c r="F11" s="1246"/>
      <c r="G11" s="1246" t="s">
        <v>322</v>
      </c>
      <c r="H11" s="1246"/>
      <c r="I11" s="1246" t="s">
        <v>323</v>
      </c>
      <c r="J11" s="1246"/>
      <c r="K11" s="1246" t="s">
        <v>324</v>
      </c>
      <c r="L11" s="1246"/>
      <c r="M11" s="1246" t="s">
        <v>325</v>
      </c>
      <c r="N11" s="1246"/>
      <c r="O11" s="1270" t="s">
        <v>326</v>
      </c>
      <c r="P11" s="1270"/>
      <c r="Q11" s="1270" t="s">
        <v>327</v>
      </c>
      <c r="R11" s="1270"/>
      <c r="S11" s="1242"/>
      <c r="T11" s="1242"/>
      <c r="U11" s="1261"/>
    </row>
    <row r="12" spans="1:29" ht="13.5" thickTop="1" x14ac:dyDescent="0.2">
      <c r="A12" s="1255"/>
      <c r="B12" s="1239"/>
      <c r="C12" s="350"/>
      <c r="D12" s="351"/>
      <c r="E12" s="352"/>
      <c r="F12" s="353"/>
      <c r="G12" s="354"/>
      <c r="H12" s="355"/>
      <c r="I12" s="352"/>
      <c r="J12" s="353"/>
      <c r="K12" s="354"/>
      <c r="L12" s="355"/>
      <c r="M12" s="352"/>
      <c r="N12" s="353"/>
      <c r="O12" s="354"/>
      <c r="P12" s="355"/>
      <c r="Q12" s="352"/>
      <c r="R12" s="355"/>
      <c r="S12" s="354"/>
      <c r="T12" s="356"/>
      <c r="U12" s="357"/>
    </row>
    <row r="13" spans="1:29" ht="15.75" x14ac:dyDescent="0.2">
      <c r="A13" s="358"/>
      <c r="B13" s="359"/>
      <c r="C13" s="360" t="s">
        <v>15</v>
      </c>
      <c r="D13" s="361" t="s">
        <v>16</v>
      </c>
      <c r="E13" s="362" t="s">
        <v>15</v>
      </c>
      <c r="F13" s="363" t="s">
        <v>16</v>
      </c>
      <c r="G13" s="360" t="s">
        <v>15</v>
      </c>
      <c r="H13" s="361" t="s">
        <v>16</v>
      </c>
      <c r="I13" s="362" t="s">
        <v>15</v>
      </c>
      <c r="J13" s="363" t="s">
        <v>16</v>
      </c>
      <c r="K13" s="360" t="s">
        <v>15</v>
      </c>
      <c r="L13" s="361" t="s">
        <v>16</v>
      </c>
      <c r="M13" s="362" t="s">
        <v>15</v>
      </c>
      <c r="N13" s="363" t="s">
        <v>16</v>
      </c>
      <c r="O13" s="360" t="s">
        <v>15</v>
      </c>
      <c r="P13" s="361" t="s">
        <v>16</v>
      </c>
      <c r="Q13" s="362" t="s">
        <v>15</v>
      </c>
      <c r="R13" s="361" t="s">
        <v>16</v>
      </c>
      <c r="S13" s="360" t="s">
        <v>15</v>
      </c>
      <c r="T13" s="364" t="s">
        <v>17</v>
      </c>
      <c r="U13" s="365" t="s">
        <v>18</v>
      </c>
    </row>
    <row r="14" spans="1:29" ht="4.5" customHeight="1" thickBot="1" x14ac:dyDescent="0.25">
      <c r="A14" s="366"/>
      <c r="B14" s="367"/>
      <c r="C14" s="368"/>
      <c r="D14" s="369"/>
      <c r="E14" s="368"/>
      <c r="F14" s="370"/>
      <c r="G14" s="368"/>
      <c r="H14" s="369"/>
      <c r="I14" s="368"/>
      <c r="J14" s="370"/>
      <c r="K14" s="368"/>
      <c r="L14" s="369"/>
      <c r="M14" s="368"/>
      <c r="N14" s="370"/>
      <c r="O14" s="368"/>
      <c r="P14" s="369"/>
      <c r="Q14" s="368"/>
      <c r="R14" s="369"/>
      <c r="S14" s="368"/>
      <c r="T14" s="371"/>
      <c r="U14" s="372"/>
    </row>
    <row r="15" spans="1:29" ht="33" customHeight="1" thickTop="1" x14ac:dyDescent="0.2">
      <c r="A15" s="373">
        <v>1</v>
      </c>
      <c r="B15" s="393" t="s">
        <v>298</v>
      </c>
      <c r="C15" s="374"/>
      <c r="D15" s="375"/>
      <c r="E15" s="376"/>
      <c r="F15" s="377"/>
      <c r="G15" s="374"/>
      <c r="H15" s="375"/>
      <c r="I15" s="376"/>
      <c r="J15" s="377"/>
      <c r="K15" s="374"/>
      <c r="L15" s="375"/>
      <c r="M15" s="376"/>
      <c r="N15" s="377"/>
      <c r="O15" s="374"/>
      <c r="P15" s="375"/>
      <c r="Q15" s="376"/>
      <c r="R15" s="377"/>
      <c r="S15" s="378"/>
      <c r="T15" s="379"/>
      <c r="U15" s="380">
        <v>1</v>
      </c>
    </row>
    <row r="16" spans="1:29" ht="33" customHeight="1" x14ac:dyDescent="0.2">
      <c r="A16" s="381">
        <v>2</v>
      </c>
      <c r="B16" s="393" t="s">
        <v>114</v>
      </c>
      <c r="C16" s="374"/>
      <c r="D16" s="375"/>
      <c r="E16" s="376"/>
      <c r="F16" s="377"/>
      <c r="G16" s="374"/>
      <c r="H16" s="375"/>
      <c r="I16" s="376"/>
      <c r="J16" s="377"/>
      <c r="K16" s="374"/>
      <c r="L16" s="375"/>
      <c r="M16" s="376"/>
      <c r="N16" s="377"/>
      <c r="O16" s="374"/>
      <c r="P16" s="375"/>
      <c r="Q16" s="376"/>
      <c r="R16" s="377"/>
      <c r="S16" s="382"/>
      <c r="T16" s="383"/>
      <c r="U16" s="384">
        <v>2</v>
      </c>
    </row>
    <row r="17" spans="1:21" ht="33" customHeight="1" x14ac:dyDescent="0.2">
      <c r="A17" s="381">
        <v>3</v>
      </c>
      <c r="B17" s="393" t="s">
        <v>83</v>
      </c>
      <c r="C17" s="374"/>
      <c r="D17" s="375"/>
      <c r="E17" s="376"/>
      <c r="F17" s="377"/>
      <c r="G17" s="374"/>
      <c r="H17" s="375"/>
      <c r="I17" s="376"/>
      <c r="J17" s="377"/>
      <c r="K17" s="374"/>
      <c r="L17" s="375"/>
      <c r="M17" s="376"/>
      <c r="N17" s="377"/>
      <c r="O17" s="374"/>
      <c r="P17" s="375"/>
      <c r="Q17" s="376"/>
      <c r="R17" s="377"/>
      <c r="S17" s="382"/>
      <c r="T17" s="383"/>
      <c r="U17" s="384">
        <v>3</v>
      </c>
    </row>
    <row r="18" spans="1:21" ht="33" customHeight="1" x14ac:dyDescent="0.2">
      <c r="A18" s="381">
        <v>4</v>
      </c>
      <c r="B18" s="393" t="s">
        <v>143</v>
      </c>
      <c r="C18" s="374"/>
      <c r="D18" s="375"/>
      <c r="E18" s="376"/>
      <c r="F18" s="377"/>
      <c r="G18" s="374"/>
      <c r="H18" s="375"/>
      <c r="I18" s="376"/>
      <c r="J18" s="377"/>
      <c r="K18" s="374"/>
      <c r="L18" s="375"/>
      <c r="M18" s="376"/>
      <c r="N18" s="377"/>
      <c r="O18" s="374"/>
      <c r="P18" s="375"/>
      <c r="Q18" s="376"/>
      <c r="R18" s="377"/>
      <c r="S18" s="382"/>
      <c r="T18" s="383"/>
      <c r="U18" s="384">
        <v>4</v>
      </c>
    </row>
    <row r="19" spans="1:21" ht="33" customHeight="1" x14ac:dyDescent="0.2">
      <c r="A19" s="381">
        <v>5</v>
      </c>
      <c r="B19" s="393" t="s">
        <v>48</v>
      </c>
      <c r="C19" s="374"/>
      <c r="D19" s="375"/>
      <c r="E19" s="376"/>
      <c r="F19" s="377"/>
      <c r="G19" s="374"/>
      <c r="H19" s="375"/>
      <c r="I19" s="376"/>
      <c r="J19" s="377"/>
      <c r="K19" s="374"/>
      <c r="L19" s="375"/>
      <c r="M19" s="376"/>
      <c r="N19" s="377"/>
      <c r="O19" s="374"/>
      <c r="P19" s="375"/>
      <c r="Q19" s="376"/>
      <c r="R19" s="377"/>
      <c r="S19" s="382"/>
      <c r="T19" s="383"/>
      <c r="U19" s="384">
        <v>5</v>
      </c>
    </row>
    <row r="20" spans="1:21" ht="33" customHeight="1" x14ac:dyDescent="0.2">
      <c r="A20" s="381">
        <v>6</v>
      </c>
      <c r="B20" s="393" t="s">
        <v>115</v>
      </c>
      <c r="C20" s="374"/>
      <c r="D20" s="375"/>
      <c r="E20" s="376"/>
      <c r="F20" s="377"/>
      <c r="G20" s="374"/>
      <c r="H20" s="375"/>
      <c r="I20" s="376"/>
      <c r="J20" s="377"/>
      <c r="K20" s="374"/>
      <c r="L20" s="375"/>
      <c r="M20" s="376"/>
      <c r="N20" s="377"/>
      <c r="O20" s="374"/>
      <c r="P20" s="375"/>
      <c r="Q20" s="376"/>
      <c r="R20" s="377"/>
      <c r="S20" s="382"/>
      <c r="T20" s="383"/>
      <c r="U20" s="384">
        <v>6</v>
      </c>
    </row>
    <row r="21" spans="1:21" ht="33" customHeight="1" x14ac:dyDescent="0.2">
      <c r="A21" s="381">
        <v>7</v>
      </c>
      <c r="B21" s="393" t="s">
        <v>80</v>
      </c>
      <c r="C21" s="374"/>
      <c r="D21" s="375"/>
      <c r="E21" s="376"/>
      <c r="F21" s="377"/>
      <c r="G21" s="374"/>
      <c r="H21" s="375"/>
      <c r="I21" s="376"/>
      <c r="J21" s="377"/>
      <c r="K21" s="374"/>
      <c r="L21" s="375"/>
      <c r="M21" s="376"/>
      <c r="N21" s="377"/>
      <c r="O21" s="374"/>
      <c r="P21" s="375"/>
      <c r="Q21" s="376"/>
      <c r="R21" s="377"/>
      <c r="S21" s="382"/>
      <c r="T21" s="383"/>
      <c r="U21" s="384">
        <v>7</v>
      </c>
    </row>
    <row r="22" spans="1:21" ht="33" customHeight="1" thickBot="1" x14ac:dyDescent="0.25">
      <c r="A22" s="385">
        <v>8</v>
      </c>
      <c r="B22" s="394" t="s">
        <v>23</v>
      </c>
      <c r="C22" s="386"/>
      <c r="D22" s="387"/>
      <c r="E22" s="388"/>
      <c r="F22" s="389"/>
      <c r="G22" s="386"/>
      <c r="H22" s="387"/>
      <c r="I22" s="388"/>
      <c r="J22" s="389"/>
      <c r="K22" s="386"/>
      <c r="L22" s="387"/>
      <c r="M22" s="388"/>
      <c r="N22" s="389"/>
      <c r="O22" s="386"/>
      <c r="P22" s="387"/>
      <c r="Q22" s="388"/>
      <c r="R22" s="387"/>
      <c r="S22" s="390"/>
      <c r="T22" s="391"/>
      <c r="U22" s="392">
        <v>8</v>
      </c>
    </row>
    <row r="25" spans="1:21" ht="23.25" x14ac:dyDescent="0.35">
      <c r="B25" s="164" t="s">
        <v>267</v>
      </c>
      <c r="C25" s="2"/>
      <c r="D25" s="2"/>
      <c r="E25" s="2"/>
      <c r="F25" s="2"/>
      <c r="G25" s="2"/>
      <c r="H25" s="2"/>
      <c r="I25" s="2"/>
      <c r="J25" s="164"/>
      <c r="K25" s="2"/>
      <c r="L25" s="164" t="s">
        <v>266</v>
      </c>
      <c r="M25" s="2"/>
      <c r="N25" s="2"/>
      <c r="O25" s="2"/>
      <c r="P25" s="2"/>
      <c r="Q25" s="2"/>
      <c r="R25" s="2"/>
    </row>
  </sheetData>
  <sortState xmlns:xlrd2="http://schemas.microsoft.com/office/spreadsheetml/2017/richdata2" ref="B15:T22">
    <sortCondition ref="S15:S22"/>
    <sortCondition descending="1" ref="T15:T22"/>
  </sortState>
  <mergeCells count="19">
    <mergeCell ref="S10:U11"/>
    <mergeCell ref="C11:D11"/>
    <mergeCell ref="E11:F11"/>
    <mergeCell ref="G11:H11"/>
    <mergeCell ref="I11:J11"/>
    <mergeCell ref="K11:L11"/>
    <mergeCell ref="I10:J10"/>
    <mergeCell ref="M11:N11"/>
    <mergeCell ref="O11:P11"/>
    <mergeCell ref="Q11:R11"/>
    <mergeCell ref="K10:L10"/>
    <mergeCell ref="M10:N10"/>
    <mergeCell ref="O10:P10"/>
    <mergeCell ref="Q10:R10"/>
    <mergeCell ref="A10:A12"/>
    <mergeCell ref="B10:B12"/>
    <mergeCell ref="C10:D10"/>
    <mergeCell ref="E10:F10"/>
    <mergeCell ref="G10:H10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59"/>
  <sheetViews>
    <sheetView workbookViewId="0">
      <selection activeCell="K5" sqref="K5"/>
    </sheetView>
  </sheetViews>
  <sheetFormatPr defaultRowHeight="12.75" x14ac:dyDescent="0.2"/>
  <cols>
    <col min="1" max="1" width="4.5703125" customWidth="1"/>
    <col min="2" max="2" width="22.28515625" customWidth="1"/>
    <col min="3" max="3" width="24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6.8554687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20.25" x14ac:dyDescent="0.3">
      <c r="A4" s="30"/>
      <c r="B4" s="31"/>
      <c r="C4" s="3" t="s">
        <v>68</v>
      </c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</row>
    <row r="5" spans="1:22" ht="20.25" x14ac:dyDescent="0.3">
      <c r="A5" s="30"/>
      <c r="B5" s="31"/>
      <c r="C5" s="5" t="s">
        <v>2</v>
      </c>
      <c r="D5" s="31"/>
      <c r="E5" s="31"/>
      <c r="F5" s="31"/>
      <c r="G5" s="93"/>
      <c r="H5" s="93"/>
      <c r="I5" s="93"/>
      <c r="J5" s="93"/>
      <c r="K5" s="95" t="s">
        <v>493</v>
      </c>
      <c r="L5" s="93"/>
      <c r="M5" s="93"/>
      <c r="N5" s="93"/>
      <c r="O5" s="31"/>
      <c r="P5" s="31"/>
      <c r="Q5" s="31"/>
      <c r="R5" s="31"/>
      <c r="S5" s="31"/>
      <c r="T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</row>
    <row r="8" spans="1:22" ht="13.5" thickBot="1" x14ac:dyDescent="0.25"/>
    <row r="9" spans="1:22" ht="18.75" thickBot="1" x14ac:dyDescent="0.25">
      <c r="A9" s="1254" t="s">
        <v>4</v>
      </c>
      <c r="B9" s="1268" t="s">
        <v>20</v>
      </c>
      <c r="C9" s="1269" t="s">
        <v>5</v>
      </c>
      <c r="D9" s="1258" t="s">
        <v>6</v>
      </c>
      <c r="E9" s="1258"/>
      <c r="F9" s="1257" t="s">
        <v>7</v>
      </c>
      <c r="G9" s="1257"/>
      <c r="H9" s="1258" t="s">
        <v>8</v>
      </c>
      <c r="I9" s="1258"/>
      <c r="J9" s="1257" t="s">
        <v>9</v>
      </c>
      <c r="K9" s="1257"/>
      <c r="L9" s="1258" t="s">
        <v>10</v>
      </c>
      <c r="M9" s="1258"/>
      <c r="N9" s="1257" t="s">
        <v>11</v>
      </c>
      <c r="O9" s="1257"/>
      <c r="P9" s="1258" t="s">
        <v>12</v>
      </c>
      <c r="Q9" s="1258"/>
      <c r="R9" s="1257" t="s">
        <v>13</v>
      </c>
      <c r="S9" s="1257"/>
      <c r="T9" s="1260" t="s">
        <v>14</v>
      </c>
      <c r="U9" s="1260"/>
      <c r="V9" s="1260"/>
    </row>
    <row r="10" spans="1:22" ht="36.75" customHeight="1" thickBot="1" x14ac:dyDescent="0.25">
      <c r="A10" s="1254"/>
      <c r="B10" s="1268"/>
      <c r="C10" s="1269"/>
      <c r="D10" s="1246" t="s">
        <v>320</v>
      </c>
      <c r="E10" s="1246"/>
      <c r="F10" s="1246" t="s">
        <v>321</v>
      </c>
      <c r="G10" s="1246"/>
      <c r="H10" s="1246" t="s">
        <v>322</v>
      </c>
      <c r="I10" s="1246"/>
      <c r="J10" s="1246" t="s">
        <v>323</v>
      </c>
      <c r="K10" s="1246"/>
      <c r="L10" s="1246" t="s">
        <v>324</v>
      </c>
      <c r="M10" s="1246"/>
      <c r="N10" s="1246" t="s">
        <v>325</v>
      </c>
      <c r="O10" s="1246"/>
      <c r="P10" s="1270" t="s">
        <v>328</v>
      </c>
      <c r="Q10" s="1270"/>
      <c r="R10" s="1270" t="s">
        <v>327</v>
      </c>
      <c r="S10" s="1270"/>
      <c r="T10" s="1260"/>
      <c r="U10" s="1260"/>
      <c r="V10" s="1260"/>
    </row>
    <row r="11" spans="1:22" ht="2.25" customHeight="1" x14ac:dyDescent="0.2">
      <c r="A11" s="1254"/>
      <c r="B11" s="1268"/>
      <c r="C11" s="1269"/>
      <c r="D11" s="395"/>
      <c r="E11" s="396"/>
      <c r="F11" s="395"/>
      <c r="G11" s="397"/>
      <c r="H11" s="398"/>
      <c r="I11" s="396"/>
      <c r="J11" s="395"/>
      <c r="K11" s="397"/>
      <c r="L11" s="398"/>
      <c r="M11" s="396"/>
      <c r="N11" s="395"/>
      <c r="O11" s="399"/>
      <c r="P11" s="398"/>
      <c r="Q11" s="396"/>
      <c r="R11" s="395"/>
      <c r="S11" s="397"/>
      <c r="T11" s="398"/>
      <c r="U11" s="400"/>
      <c r="V11" s="401"/>
    </row>
    <row r="12" spans="1:22" ht="12.75" customHeight="1" x14ac:dyDescent="0.2">
      <c r="A12" s="358"/>
      <c r="B12" s="402"/>
      <c r="C12" s="403"/>
      <c r="D12" s="404" t="s">
        <v>15</v>
      </c>
      <c r="E12" s="405" t="s">
        <v>16</v>
      </c>
      <c r="F12" s="404" t="s">
        <v>15</v>
      </c>
      <c r="G12" s="406" t="s">
        <v>16</v>
      </c>
      <c r="H12" s="407" t="s">
        <v>15</v>
      </c>
      <c r="I12" s="405" t="s">
        <v>16</v>
      </c>
      <c r="J12" s="404" t="s">
        <v>15</v>
      </c>
      <c r="K12" s="406" t="s">
        <v>16</v>
      </c>
      <c r="L12" s="407" t="s">
        <v>15</v>
      </c>
      <c r="M12" s="405" t="s">
        <v>16</v>
      </c>
      <c r="N12" s="404" t="s">
        <v>15</v>
      </c>
      <c r="O12" s="408" t="s">
        <v>16</v>
      </c>
      <c r="P12" s="407" t="s">
        <v>15</v>
      </c>
      <c r="Q12" s="405" t="s">
        <v>16</v>
      </c>
      <c r="R12" s="404" t="s">
        <v>15</v>
      </c>
      <c r="S12" s="406" t="s">
        <v>16</v>
      </c>
      <c r="T12" s="407" t="s">
        <v>15</v>
      </c>
      <c r="U12" s="409" t="s">
        <v>17</v>
      </c>
      <c r="V12" s="410" t="s">
        <v>18</v>
      </c>
    </row>
    <row r="13" spans="1:22" ht="3.75" customHeight="1" thickBot="1" x14ac:dyDescent="0.25">
      <c r="A13" s="411"/>
      <c r="B13" s="412"/>
      <c r="C13" s="413"/>
      <c r="D13" s="414"/>
      <c r="E13" s="415"/>
      <c r="F13" s="414"/>
      <c r="G13" s="416"/>
      <c r="H13" s="417"/>
      <c r="I13" s="415"/>
      <c r="J13" s="414"/>
      <c r="K13" s="416"/>
      <c r="L13" s="417"/>
      <c r="M13" s="415"/>
      <c r="N13" s="414"/>
      <c r="O13" s="416"/>
      <c r="P13" s="417"/>
      <c r="Q13" s="415"/>
      <c r="R13" s="414"/>
      <c r="S13" s="416"/>
      <c r="T13" s="417"/>
      <c r="U13" s="418"/>
      <c r="V13" s="419"/>
    </row>
    <row r="14" spans="1:22" ht="15.75" x14ac:dyDescent="0.2">
      <c r="A14" s="420">
        <v>1</v>
      </c>
      <c r="B14" s="421"/>
      <c r="C14" s="1052"/>
      <c r="D14" s="422"/>
      <c r="E14" s="423"/>
      <c r="F14" s="424"/>
      <c r="G14" s="425"/>
      <c r="H14" s="422"/>
      <c r="I14" s="423"/>
      <c r="J14" s="424"/>
      <c r="K14" s="426"/>
      <c r="L14" s="422"/>
      <c r="M14" s="423"/>
      <c r="N14" s="424"/>
      <c r="O14" s="426"/>
      <c r="P14" s="422"/>
      <c r="Q14" s="423"/>
      <c r="R14" s="424"/>
      <c r="S14" s="426"/>
      <c r="T14" s="427"/>
      <c r="U14" s="379"/>
      <c r="V14" s="428">
        <v>1</v>
      </c>
    </row>
    <row r="15" spans="1:22" ht="15.75" x14ac:dyDescent="0.2">
      <c r="A15" s="429">
        <v>2</v>
      </c>
      <c r="B15" s="421"/>
      <c r="C15" s="1052"/>
      <c r="D15" s="422"/>
      <c r="E15" s="423"/>
      <c r="F15" s="424"/>
      <c r="G15" s="425"/>
      <c r="H15" s="422"/>
      <c r="I15" s="423"/>
      <c r="J15" s="424"/>
      <c r="K15" s="426"/>
      <c r="L15" s="422"/>
      <c r="M15" s="423"/>
      <c r="N15" s="424"/>
      <c r="O15" s="426"/>
      <c r="P15" s="422"/>
      <c r="Q15" s="423"/>
      <c r="R15" s="424"/>
      <c r="S15" s="426"/>
      <c r="T15" s="427"/>
      <c r="U15" s="379"/>
      <c r="V15" s="431">
        <v>2</v>
      </c>
    </row>
    <row r="16" spans="1:22" ht="15.75" x14ac:dyDescent="0.2">
      <c r="A16" s="420">
        <v>3</v>
      </c>
      <c r="B16" s="421"/>
      <c r="C16" s="1052"/>
      <c r="D16" s="422"/>
      <c r="E16" s="423"/>
      <c r="F16" s="424"/>
      <c r="G16" s="425"/>
      <c r="H16" s="422"/>
      <c r="I16" s="423"/>
      <c r="J16" s="424"/>
      <c r="K16" s="426"/>
      <c r="L16" s="422"/>
      <c r="M16" s="423"/>
      <c r="N16" s="424"/>
      <c r="O16" s="426"/>
      <c r="P16" s="422"/>
      <c r="Q16" s="423"/>
      <c r="R16" s="424"/>
      <c r="S16" s="426"/>
      <c r="T16" s="427"/>
      <c r="U16" s="379"/>
      <c r="V16" s="428">
        <v>3</v>
      </c>
    </row>
    <row r="17" spans="1:22" ht="15.75" x14ac:dyDescent="0.2">
      <c r="A17" s="420">
        <v>4</v>
      </c>
      <c r="B17" s="421"/>
      <c r="C17" s="1052"/>
      <c r="D17" s="422"/>
      <c r="E17" s="423"/>
      <c r="F17" s="424"/>
      <c r="G17" s="425"/>
      <c r="H17" s="422"/>
      <c r="I17" s="423"/>
      <c r="J17" s="424"/>
      <c r="K17" s="426"/>
      <c r="L17" s="422"/>
      <c r="M17" s="423"/>
      <c r="N17" s="424"/>
      <c r="O17" s="426"/>
      <c r="P17" s="422"/>
      <c r="Q17" s="423"/>
      <c r="R17" s="424"/>
      <c r="S17" s="426"/>
      <c r="T17" s="427"/>
      <c r="U17" s="379"/>
      <c r="V17" s="428">
        <v>4</v>
      </c>
    </row>
    <row r="18" spans="1:22" ht="15.75" x14ac:dyDescent="0.2">
      <c r="A18" s="429">
        <v>5</v>
      </c>
      <c r="B18" s="421"/>
      <c r="C18" s="1052"/>
      <c r="D18" s="422"/>
      <c r="E18" s="423"/>
      <c r="F18" s="424"/>
      <c r="G18" s="425"/>
      <c r="H18" s="422"/>
      <c r="I18" s="423"/>
      <c r="J18" s="424"/>
      <c r="K18" s="426"/>
      <c r="L18" s="422"/>
      <c r="M18" s="423"/>
      <c r="N18" s="424"/>
      <c r="O18" s="426"/>
      <c r="P18" s="422"/>
      <c r="Q18" s="423"/>
      <c r="R18" s="424"/>
      <c r="S18" s="426"/>
      <c r="T18" s="427"/>
      <c r="U18" s="379"/>
      <c r="V18" s="431">
        <v>5</v>
      </c>
    </row>
    <row r="19" spans="1:22" ht="15.75" x14ac:dyDescent="0.2">
      <c r="A19" s="420">
        <v>6</v>
      </c>
      <c r="B19" s="421"/>
      <c r="C19" s="1052"/>
      <c r="D19" s="422"/>
      <c r="E19" s="423"/>
      <c r="F19" s="424"/>
      <c r="G19" s="425"/>
      <c r="H19" s="422"/>
      <c r="I19" s="423"/>
      <c r="J19" s="424"/>
      <c r="K19" s="426"/>
      <c r="L19" s="422"/>
      <c r="M19" s="423"/>
      <c r="N19" s="424"/>
      <c r="O19" s="426"/>
      <c r="P19" s="422"/>
      <c r="Q19" s="423"/>
      <c r="R19" s="424"/>
      <c r="S19" s="426"/>
      <c r="T19" s="427"/>
      <c r="U19" s="379"/>
      <c r="V19" s="428">
        <v>6</v>
      </c>
    </row>
    <row r="20" spans="1:22" ht="15.75" x14ac:dyDescent="0.2">
      <c r="A20" s="420">
        <v>7</v>
      </c>
      <c r="B20" s="421"/>
      <c r="C20" s="1052"/>
      <c r="D20" s="422"/>
      <c r="E20" s="423"/>
      <c r="F20" s="424"/>
      <c r="G20" s="425"/>
      <c r="H20" s="422"/>
      <c r="I20" s="423"/>
      <c r="J20" s="424"/>
      <c r="K20" s="426"/>
      <c r="L20" s="422"/>
      <c r="M20" s="423"/>
      <c r="N20" s="424"/>
      <c r="O20" s="426"/>
      <c r="P20" s="422"/>
      <c r="Q20" s="423"/>
      <c r="R20" s="424"/>
      <c r="S20" s="426"/>
      <c r="T20" s="427"/>
      <c r="U20" s="379"/>
      <c r="V20" s="431">
        <v>7</v>
      </c>
    </row>
    <row r="21" spans="1:22" ht="15.75" x14ac:dyDescent="0.2">
      <c r="A21" s="429">
        <v>8</v>
      </c>
      <c r="B21" s="421"/>
      <c r="C21" s="1052"/>
      <c r="D21" s="422"/>
      <c r="E21" s="423"/>
      <c r="F21" s="424"/>
      <c r="G21" s="425"/>
      <c r="H21" s="422"/>
      <c r="I21" s="423"/>
      <c r="J21" s="424"/>
      <c r="K21" s="426"/>
      <c r="L21" s="422"/>
      <c r="M21" s="423"/>
      <c r="N21" s="424"/>
      <c r="O21" s="426"/>
      <c r="P21" s="422"/>
      <c r="Q21" s="423"/>
      <c r="R21" s="424"/>
      <c r="S21" s="426"/>
      <c r="T21" s="427"/>
      <c r="U21" s="379"/>
      <c r="V21" s="428">
        <v>8</v>
      </c>
    </row>
    <row r="22" spans="1:22" ht="15.75" x14ac:dyDescent="0.2">
      <c r="A22" s="420">
        <v>9</v>
      </c>
      <c r="B22" s="421"/>
      <c r="C22" s="1052"/>
      <c r="D22" s="422"/>
      <c r="E22" s="423"/>
      <c r="F22" s="424"/>
      <c r="G22" s="425"/>
      <c r="H22" s="422"/>
      <c r="I22" s="423"/>
      <c r="J22" s="424"/>
      <c r="K22" s="426"/>
      <c r="L22" s="422"/>
      <c r="M22" s="423"/>
      <c r="N22" s="424"/>
      <c r="O22" s="426"/>
      <c r="P22" s="422"/>
      <c r="Q22" s="423"/>
      <c r="R22" s="424"/>
      <c r="S22" s="426"/>
      <c r="T22" s="427"/>
      <c r="U22" s="379"/>
      <c r="V22" s="428">
        <v>9</v>
      </c>
    </row>
    <row r="23" spans="1:22" ht="15.75" x14ac:dyDescent="0.2">
      <c r="A23" s="420">
        <v>10</v>
      </c>
      <c r="B23" s="421"/>
      <c r="C23" s="1052"/>
      <c r="D23" s="422"/>
      <c r="E23" s="423"/>
      <c r="F23" s="424"/>
      <c r="G23" s="425"/>
      <c r="H23" s="422"/>
      <c r="I23" s="423"/>
      <c r="J23" s="424"/>
      <c r="K23" s="426"/>
      <c r="L23" s="422"/>
      <c r="M23" s="423"/>
      <c r="N23" s="424"/>
      <c r="O23" s="426"/>
      <c r="P23" s="422"/>
      <c r="Q23" s="423"/>
      <c r="R23" s="424"/>
      <c r="S23" s="426"/>
      <c r="T23" s="427"/>
      <c r="U23" s="379"/>
      <c r="V23" s="431">
        <v>10</v>
      </c>
    </row>
    <row r="24" spans="1:22" ht="15.75" x14ac:dyDescent="0.2">
      <c r="A24" s="429">
        <v>11</v>
      </c>
      <c r="B24" s="421"/>
      <c r="C24" s="1052"/>
      <c r="D24" s="422"/>
      <c r="E24" s="423"/>
      <c r="F24" s="424"/>
      <c r="G24" s="425"/>
      <c r="H24" s="422"/>
      <c r="I24" s="423"/>
      <c r="J24" s="424"/>
      <c r="K24" s="426"/>
      <c r="L24" s="422"/>
      <c r="M24" s="423"/>
      <c r="N24" s="424"/>
      <c r="O24" s="426"/>
      <c r="P24" s="422"/>
      <c r="Q24" s="423"/>
      <c r="R24" s="424"/>
      <c r="S24" s="426"/>
      <c r="T24" s="427"/>
      <c r="U24" s="379"/>
      <c r="V24" s="428">
        <v>11</v>
      </c>
    </row>
    <row r="25" spans="1:22" ht="15.75" x14ac:dyDescent="0.2">
      <c r="A25" s="420">
        <v>12</v>
      </c>
      <c r="B25" s="421"/>
      <c r="C25" s="1052"/>
      <c r="D25" s="422"/>
      <c r="E25" s="423"/>
      <c r="F25" s="424"/>
      <c r="G25" s="425"/>
      <c r="H25" s="422"/>
      <c r="I25" s="423"/>
      <c r="J25" s="424"/>
      <c r="K25" s="426"/>
      <c r="L25" s="422"/>
      <c r="M25" s="423"/>
      <c r="N25" s="424"/>
      <c r="O25" s="426"/>
      <c r="P25" s="422"/>
      <c r="Q25" s="423"/>
      <c r="R25" s="424"/>
      <c r="S25" s="426"/>
      <c r="T25" s="427"/>
      <c r="U25" s="379"/>
      <c r="V25" s="431">
        <v>12</v>
      </c>
    </row>
    <row r="26" spans="1:22" ht="15.75" x14ac:dyDescent="0.2">
      <c r="A26" s="420">
        <v>13</v>
      </c>
      <c r="B26" s="421"/>
      <c r="C26" s="1052"/>
      <c r="D26" s="422"/>
      <c r="E26" s="423"/>
      <c r="F26" s="424"/>
      <c r="G26" s="425"/>
      <c r="H26" s="422"/>
      <c r="I26" s="423"/>
      <c r="J26" s="424"/>
      <c r="K26" s="426"/>
      <c r="L26" s="422"/>
      <c r="M26" s="423"/>
      <c r="N26" s="424"/>
      <c r="O26" s="426"/>
      <c r="P26" s="422"/>
      <c r="Q26" s="423"/>
      <c r="R26" s="424"/>
      <c r="S26" s="426"/>
      <c r="T26" s="427"/>
      <c r="U26" s="379"/>
      <c r="V26" s="428">
        <v>13</v>
      </c>
    </row>
    <row r="27" spans="1:22" ht="15.75" x14ac:dyDescent="0.2">
      <c r="A27" s="429">
        <v>14</v>
      </c>
      <c r="B27" s="421"/>
      <c r="C27" s="1052"/>
      <c r="D27" s="422"/>
      <c r="E27" s="423"/>
      <c r="F27" s="424"/>
      <c r="G27" s="425"/>
      <c r="H27" s="422"/>
      <c r="I27" s="423"/>
      <c r="J27" s="424"/>
      <c r="K27" s="426"/>
      <c r="L27" s="422"/>
      <c r="M27" s="423"/>
      <c r="N27" s="424"/>
      <c r="O27" s="426"/>
      <c r="P27" s="422"/>
      <c r="Q27" s="423"/>
      <c r="R27" s="424"/>
      <c r="S27" s="426"/>
      <c r="T27" s="427"/>
      <c r="U27" s="379"/>
      <c r="V27" s="428">
        <v>14</v>
      </c>
    </row>
    <row r="28" spans="1:22" ht="15.75" x14ac:dyDescent="0.2">
      <c r="A28" s="420">
        <v>15</v>
      </c>
      <c r="B28" s="421"/>
      <c r="C28" s="1052"/>
      <c r="D28" s="422"/>
      <c r="E28" s="423"/>
      <c r="F28" s="424"/>
      <c r="G28" s="425"/>
      <c r="H28" s="422"/>
      <c r="I28" s="423"/>
      <c r="J28" s="424"/>
      <c r="K28" s="426"/>
      <c r="L28" s="422"/>
      <c r="M28" s="423"/>
      <c r="N28" s="424"/>
      <c r="O28" s="426"/>
      <c r="P28" s="422"/>
      <c r="Q28" s="423"/>
      <c r="R28" s="424"/>
      <c r="S28" s="426"/>
      <c r="T28" s="427"/>
      <c r="U28" s="379"/>
      <c r="V28" s="431">
        <v>15</v>
      </c>
    </row>
    <row r="29" spans="1:22" ht="15.75" x14ac:dyDescent="0.2">
      <c r="A29" s="420">
        <v>16</v>
      </c>
      <c r="B29" s="421"/>
      <c r="C29" s="1052"/>
      <c r="D29" s="422"/>
      <c r="E29" s="423"/>
      <c r="F29" s="424"/>
      <c r="G29" s="425"/>
      <c r="H29" s="422"/>
      <c r="I29" s="423"/>
      <c r="J29" s="424"/>
      <c r="K29" s="426"/>
      <c r="L29" s="422"/>
      <c r="M29" s="423"/>
      <c r="N29" s="424"/>
      <c r="O29" s="426"/>
      <c r="P29" s="422"/>
      <c r="Q29" s="423"/>
      <c r="R29" s="424"/>
      <c r="S29" s="426"/>
      <c r="T29" s="427"/>
      <c r="U29" s="379"/>
      <c r="V29" s="428">
        <v>16</v>
      </c>
    </row>
    <row r="30" spans="1:22" ht="15.75" x14ac:dyDescent="0.2">
      <c r="A30" s="429">
        <v>17</v>
      </c>
      <c r="B30" s="421"/>
      <c r="C30" s="1052"/>
      <c r="D30" s="422"/>
      <c r="E30" s="423"/>
      <c r="F30" s="424"/>
      <c r="G30" s="425"/>
      <c r="H30" s="422"/>
      <c r="I30" s="423"/>
      <c r="J30" s="424"/>
      <c r="K30" s="426"/>
      <c r="L30" s="422"/>
      <c r="M30" s="423"/>
      <c r="N30" s="424"/>
      <c r="O30" s="426"/>
      <c r="P30" s="422"/>
      <c r="Q30" s="423"/>
      <c r="R30" s="424"/>
      <c r="S30" s="426"/>
      <c r="T30" s="427"/>
      <c r="U30" s="379"/>
      <c r="V30" s="431">
        <v>17</v>
      </c>
    </row>
    <row r="31" spans="1:22" ht="15.75" x14ac:dyDescent="0.2">
      <c r="A31" s="420">
        <v>18</v>
      </c>
      <c r="B31" s="421"/>
      <c r="C31" s="1052"/>
      <c r="D31" s="422"/>
      <c r="E31" s="423"/>
      <c r="F31" s="424"/>
      <c r="G31" s="425"/>
      <c r="H31" s="422"/>
      <c r="I31" s="423"/>
      <c r="J31" s="424"/>
      <c r="K31" s="426"/>
      <c r="L31" s="422"/>
      <c r="M31" s="423"/>
      <c r="N31" s="424"/>
      <c r="O31" s="426"/>
      <c r="P31" s="422"/>
      <c r="Q31" s="423"/>
      <c r="R31" s="424"/>
      <c r="S31" s="426"/>
      <c r="T31" s="427"/>
      <c r="U31" s="379"/>
      <c r="V31" s="428">
        <v>18</v>
      </c>
    </row>
    <row r="32" spans="1:22" ht="15.75" x14ac:dyDescent="0.2">
      <c r="A32" s="420">
        <v>19</v>
      </c>
      <c r="B32" s="421"/>
      <c r="C32" s="1052"/>
      <c r="D32" s="422"/>
      <c r="E32" s="423"/>
      <c r="F32" s="424"/>
      <c r="G32" s="425"/>
      <c r="H32" s="422"/>
      <c r="I32" s="423"/>
      <c r="J32" s="424"/>
      <c r="K32" s="426"/>
      <c r="L32" s="422"/>
      <c r="M32" s="423"/>
      <c r="N32" s="424"/>
      <c r="O32" s="426"/>
      <c r="P32" s="422"/>
      <c r="Q32" s="423"/>
      <c r="R32" s="424"/>
      <c r="S32" s="426"/>
      <c r="T32" s="427"/>
      <c r="U32" s="379"/>
      <c r="V32" s="428">
        <v>19</v>
      </c>
    </row>
    <row r="33" spans="1:22" ht="15.75" x14ac:dyDescent="0.2">
      <c r="A33" s="429">
        <v>20</v>
      </c>
      <c r="B33" s="421"/>
      <c r="C33" s="1052"/>
      <c r="D33" s="422"/>
      <c r="E33" s="423"/>
      <c r="F33" s="424"/>
      <c r="G33" s="425"/>
      <c r="H33" s="422"/>
      <c r="I33" s="423"/>
      <c r="J33" s="424"/>
      <c r="K33" s="426"/>
      <c r="L33" s="422"/>
      <c r="M33" s="423"/>
      <c r="N33" s="424"/>
      <c r="O33" s="426"/>
      <c r="P33" s="422"/>
      <c r="Q33" s="423"/>
      <c r="R33" s="424"/>
      <c r="S33" s="426"/>
      <c r="T33" s="427"/>
      <c r="U33" s="379"/>
      <c r="V33" s="431">
        <v>20</v>
      </c>
    </row>
    <row r="34" spans="1:22" ht="15.75" x14ac:dyDescent="0.2">
      <c r="A34" s="420">
        <v>21</v>
      </c>
      <c r="B34" s="421"/>
      <c r="C34" s="1052"/>
      <c r="D34" s="422"/>
      <c r="E34" s="423"/>
      <c r="F34" s="424"/>
      <c r="G34" s="425"/>
      <c r="H34" s="422"/>
      <c r="I34" s="423"/>
      <c r="J34" s="424"/>
      <c r="K34" s="426"/>
      <c r="L34" s="422"/>
      <c r="M34" s="423"/>
      <c r="N34" s="424"/>
      <c r="O34" s="426"/>
      <c r="P34" s="422"/>
      <c r="Q34" s="423"/>
      <c r="R34" s="424"/>
      <c r="S34" s="426"/>
      <c r="T34" s="427"/>
      <c r="U34" s="379"/>
      <c r="V34" s="428">
        <v>21</v>
      </c>
    </row>
    <row r="35" spans="1:22" ht="15.75" x14ac:dyDescent="0.2">
      <c r="A35" s="420">
        <v>22</v>
      </c>
      <c r="B35" s="421"/>
      <c r="C35" s="1052"/>
      <c r="D35" s="422"/>
      <c r="E35" s="423"/>
      <c r="F35" s="424"/>
      <c r="G35" s="425"/>
      <c r="H35" s="422"/>
      <c r="I35" s="423"/>
      <c r="J35" s="424"/>
      <c r="K35" s="426"/>
      <c r="L35" s="422"/>
      <c r="M35" s="423"/>
      <c r="N35" s="424"/>
      <c r="O35" s="426"/>
      <c r="P35" s="422"/>
      <c r="Q35" s="423"/>
      <c r="R35" s="424"/>
      <c r="S35" s="426"/>
      <c r="T35" s="427"/>
      <c r="U35" s="379"/>
      <c r="V35" s="431">
        <v>22</v>
      </c>
    </row>
    <row r="36" spans="1:22" ht="15.75" x14ac:dyDescent="0.2">
      <c r="A36" s="429">
        <v>23</v>
      </c>
      <c r="B36" s="421"/>
      <c r="C36" s="1052"/>
      <c r="D36" s="422"/>
      <c r="E36" s="423"/>
      <c r="F36" s="424"/>
      <c r="G36" s="425"/>
      <c r="H36" s="422"/>
      <c r="I36" s="423"/>
      <c r="J36" s="424"/>
      <c r="K36" s="426"/>
      <c r="L36" s="422"/>
      <c r="M36" s="423"/>
      <c r="N36" s="424"/>
      <c r="O36" s="426"/>
      <c r="P36" s="422"/>
      <c r="Q36" s="423"/>
      <c r="R36" s="424"/>
      <c r="S36" s="426"/>
      <c r="T36" s="427"/>
      <c r="U36" s="379"/>
      <c r="V36" s="428">
        <v>23</v>
      </c>
    </row>
    <row r="37" spans="1:22" ht="15.75" x14ac:dyDescent="0.2">
      <c r="A37" s="420">
        <v>24</v>
      </c>
      <c r="B37" s="421"/>
      <c r="C37" s="1052"/>
      <c r="D37" s="422"/>
      <c r="E37" s="423"/>
      <c r="F37" s="424"/>
      <c r="G37" s="425"/>
      <c r="H37" s="422"/>
      <c r="I37" s="423"/>
      <c r="J37" s="424"/>
      <c r="K37" s="426"/>
      <c r="L37" s="422"/>
      <c r="M37" s="423"/>
      <c r="N37" s="424"/>
      <c r="O37" s="426"/>
      <c r="P37" s="422"/>
      <c r="Q37" s="423"/>
      <c r="R37" s="424"/>
      <c r="S37" s="426"/>
      <c r="T37" s="427"/>
      <c r="U37" s="379"/>
      <c r="V37" s="428">
        <v>24</v>
      </c>
    </row>
    <row r="38" spans="1:22" ht="15.75" x14ac:dyDescent="0.2">
      <c r="A38" s="420">
        <v>25</v>
      </c>
      <c r="B38" s="421"/>
      <c r="C38" s="1052"/>
      <c r="D38" s="422"/>
      <c r="E38" s="423"/>
      <c r="F38" s="424"/>
      <c r="G38" s="425"/>
      <c r="H38" s="422"/>
      <c r="I38" s="423"/>
      <c r="J38" s="424"/>
      <c r="K38" s="426"/>
      <c r="L38" s="422"/>
      <c r="M38" s="423"/>
      <c r="N38" s="424"/>
      <c r="O38" s="426"/>
      <c r="P38" s="422"/>
      <c r="Q38" s="423"/>
      <c r="R38" s="424"/>
      <c r="S38" s="426"/>
      <c r="T38" s="427"/>
      <c r="U38" s="379"/>
      <c r="V38" s="431">
        <v>25</v>
      </c>
    </row>
    <row r="39" spans="1:22" ht="15.75" x14ac:dyDescent="0.2">
      <c r="A39" s="429">
        <v>26</v>
      </c>
      <c r="B39" s="421"/>
      <c r="C39" s="1052"/>
      <c r="D39" s="422"/>
      <c r="E39" s="423"/>
      <c r="F39" s="424"/>
      <c r="G39" s="425"/>
      <c r="H39" s="422"/>
      <c r="I39" s="423"/>
      <c r="J39" s="424"/>
      <c r="K39" s="426"/>
      <c r="L39" s="422"/>
      <c r="M39" s="423"/>
      <c r="N39" s="424"/>
      <c r="O39" s="426"/>
      <c r="P39" s="422"/>
      <c r="Q39" s="423"/>
      <c r="R39" s="424"/>
      <c r="S39" s="426"/>
      <c r="T39" s="427"/>
      <c r="U39" s="379"/>
      <c r="V39" s="428">
        <v>26</v>
      </c>
    </row>
    <row r="40" spans="1:22" ht="15.75" x14ac:dyDescent="0.2">
      <c r="A40" s="420">
        <v>27</v>
      </c>
      <c r="B40" s="421"/>
      <c r="C40" s="1052"/>
      <c r="D40" s="422"/>
      <c r="E40" s="423"/>
      <c r="F40" s="424"/>
      <c r="G40" s="425"/>
      <c r="H40" s="422"/>
      <c r="I40" s="423"/>
      <c r="J40" s="424"/>
      <c r="K40" s="426"/>
      <c r="L40" s="422"/>
      <c r="M40" s="423"/>
      <c r="N40" s="424"/>
      <c r="O40" s="426"/>
      <c r="P40" s="422"/>
      <c r="Q40" s="423"/>
      <c r="R40" s="424"/>
      <c r="S40" s="426"/>
      <c r="T40" s="427"/>
      <c r="U40" s="379"/>
      <c r="V40" s="431">
        <v>27</v>
      </c>
    </row>
    <row r="41" spans="1:22" ht="15.75" x14ac:dyDescent="0.2">
      <c r="A41" s="420">
        <v>28</v>
      </c>
      <c r="B41" s="421"/>
      <c r="C41" s="1052"/>
      <c r="D41" s="422"/>
      <c r="E41" s="423"/>
      <c r="F41" s="424"/>
      <c r="G41" s="425"/>
      <c r="H41" s="422"/>
      <c r="I41" s="423"/>
      <c r="J41" s="424"/>
      <c r="K41" s="426"/>
      <c r="L41" s="422"/>
      <c r="M41" s="423"/>
      <c r="N41" s="424"/>
      <c r="O41" s="426"/>
      <c r="P41" s="422"/>
      <c r="Q41" s="423"/>
      <c r="R41" s="424"/>
      <c r="S41" s="426"/>
      <c r="T41" s="427"/>
      <c r="U41" s="379"/>
      <c r="V41" s="428">
        <v>28</v>
      </c>
    </row>
    <row r="42" spans="1:22" ht="15.75" x14ac:dyDescent="0.2">
      <c r="A42" s="429">
        <v>29</v>
      </c>
      <c r="B42" s="421"/>
      <c r="C42" s="1052"/>
      <c r="D42" s="422"/>
      <c r="E42" s="423"/>
      <c r="F42" s="424"/>
      <c r="G42" s="425"/>
      <c r="H42" s="422"/>
      <c r="I42" s="423"/>
      <c r="J42" s="424"/>
      <c r="K42" s="426"/>
      <c r="L42" s="422"/>
      <c r="M42" s="423"/>
      <c r="N42" s="424"/>
      <c r="O42" s="426"/>
      <c r="P42" s="422"/>
      <c r="Q42" s="423"/>
      <c r="R42" s="424"/>
      <c r="S42" s="426"/>
      <c r="T42" s="427"/>
      <c r="U42" s="379"/>
      <c r="V42" s="428">
        <v>29</v>
      </c>
    </row>
    <row r="43" spans="1:22" ht="15.75" x14ac:dyDescent="0.2">
      <c r="A43" s="420">
        <v>30</v>
      </c>
      <c r="B43" s="421"/>
      <c r="C43" s="1052"/>
      <c r="D43" s="422"/>
      <c r="E43" s="423"/>
      <c r="F43" s="424"/>
      <c r="G43" s="425"/>
      <c r="H43" s="422"/>
      <c r="I43" s="423"/>
      <c r="J43" s="424"/>
      <c r="K43" s="426"/>
      <c r="L43" s="422"/>
      <c r="M43" s="423"/>
      <c r="N43" s="424"/>
      <c r="O43" s="426"/>
      <c r="P43" s="422"/>
      <c r="Q43" s="423"/>
      <c r="R43" s="424"/>
      <c r="S43" s="426"/>
      <c r="T43" s="427"/>
      <c r="U43" s="379"/>
      <c r="V43" s="431">
        <v>30</v>
      </c>
    </row>
    <row r="44" spans="1:22" ht="15.75" x14ac:dyDescent="0.2">
      <c r="A44" s="420">
        <v>31</v>
      </c>
      <c r="B44" s="421"/>
      <c r="C44" s="1052"/>
      <c r="D44" s="422"/>
      <c r="E44" s="423"/>
      <c r="F44" s="424"/>
      <c r="G44" s="425"/>
      <c r="H44" s="422"/>
      <c r="I44" s="423"/>
      <c r="J44" s="424"/>
      <c r="K44" s="426"/>
      <c r="L44" s="422"/>
      <c r="M44" s="423"/>
      <c r="N44" s="424"/>
      <c r="O44" s="426"/>
      <c r="P44" s="422"/>
      <c r="Q44" s="423"/>
      <c r="R44" s="424"/>
      <c r="S44" s="426"/>
      <c r="T44" s="427"/>
      <c r="U44" s="379"/>
      <c r="V44" s="428">
        <v>31</v>
      </c>
    </row>
    <row r="45" spans="1:22" ht="15.75" x14ac:dyDescent="0.2">
      <c r="A45" s="420">
        <v>32</v>
      </c>
      <c r="B45" s="421"/>
      <c r="C45" s="1052"/>
      <c r="D45" s="422"/>
      <c r="E45" s="423"/>
      <c r="F45" s="424"/>
      <c r="G45" s="425"/>
      <c r="H45" s="422"/>
      <c r="I45" s="423"/>
      <c r="J45" s="424"/>
      <c r="K45" s="426"/>
      <c r="L45" s="422"/>
      <c r="M45" s="423"/>
      <c r="N45" s="424"/>
      <c r="O45" s="426"/>
      <c r="P45" s="422"/>
      <c r="Q45" s="423"/>
      <c r="R45" s="424"/>
      <c r="S45" s="426"/>
      <c r="T45" s="427"/>
      <c r="U45" s="379"/>
      <c r="V45" s="431">
        <v>32</v>
      </c>
    </row>
    <row r="46" spans="1:22" ht="15.75" x14ac:dyDescent="0.2">
      <c r="A46" s="420">
        <v>33</v>
      </c>
      <c r="B46" s="421"/>
      <c r="C46" s="1052"/>
      <c r="D46" s="422"/>
      <c r="E46" s="423"/>
      <c r="F46" s="424"/>
      <c r="G46" s="425"/>
      <c r="H46" s="422"/>
      <c r="I46" s="423"/>
      <c r="J46" s="424"/>
      <c r="K46" s="426"/>
      <c r="L46" s="422"/>
      <c r="M46" s="423"/>
      <c r="N46" s="424"/>
      <c r="O46" s="426"/>
      <c r="P46" s="422"/>
      <c r="Q46" s="423"/>
      <c r="R46" s="424"/>
      <c r="S46" s="426"/>
      <c r="T46" s="427"/>
      <c r="U46" s="379"/>
      <c r="V46" s="431">
        <v>33</v>
      </c>
    </row>
    <row r="47" spans="1:22" ht="15.75" x14ac:dyDescent="0.2">
      <c r="A47" s="420">
        <v>34</v>
      </c>
      <c r="B47" s="421"/>
      <c r="C47" s="1052"/>
      <c r="D47" s="422"/>
      <c r="E47" s="423"/>
      <c r="F47" s="424"/>
      <c r="G47" s="425"/>
      <c r="H47" s="422"/>
      <c r="I47" s="423"/>
      <c r="J47" s="424"/>
      <c r="K47" s="426"/>
      <c r="L47" s="422"/>
      <c r="M47" s="423"/>
      <c r="N47" s="424"/>
      <c r="O47" s="426"/>
      <c r="P47" s="422"/>
      <c r="Q47" s="423"/>
      <c r="R47" s="424"/>
      <c r="S47" s="426"/>
      <c r="T47" s="427"/>
      <c r="U47" s="379"/>
      <c r="V47" s="428">
        <v>34</v>
      </c>
    </row>
    <row r="48" spans="1:22" ht="15.75" x14ac:dyDescent="0.2">
      <c r="A48" s="420">
        <v>35</v>
      </c>
      <c r="B48" s="421"/>
      <c r="C48" s="1052"/>
      <c r="D48" s="422"/>
      <c r="E48" s="423"/>
      <c r="F48" s="424"/>
      <c r="G48" s="425"/>
      <c r="H48" s="422"/>
      <c r="I48" s="423"/>
      <c r="J48" s="424"/>
      <c r="K48" s="426"/>
      <c r="L48" s="422"/>
      <c r="M48" s="423"/>
      <c r="N48" s="424"/>
      <c r="O48" s="426"/>
      <c r="P48" s="422"/>
      <c r="Q48" s="423"/>
      <c r="R48" s="424"/>
      <c r="S48" s="426"/>
      <c r="T48" s="427"/>
      <c r="U48" s="379"/>
      <c r="V48" s="431">
        <v>35</v>
      </c>
    </row>
    <row r="49" spans="1:22" ht="15.75" x14ac:dyDescent="0.2">
      <c r="A49" s="420">
        <v>36</v>
      </c>
      <c r="B49" s="421"/>
      <c r="C49" s="1052"/>
      <c r="D49" s="422"/>
      <c r="E49" s="423"/>
      <c r="F49" s="424"/>
      <c r="G49" s="425"/>
      <c r="H49" s="422"/>
      <c r="I49" s="423"/>
      <c r="J49" s="424"/>
      <c r="K49" s="426"/>
      <c r="L49" s="422"/>
      <c r="M49" s="423"/>
      <c r="N49" s="424"/>
      <c r="O49" s="426"/>
      <c r="P49" s="422"/>
      <c r="Q49" s="423"/>
      <c r="R49" s="424"/>
      <c r="S49" s="426"/>
      <c r="T49" s="427"/>
      <c r="U49" s="379"/>
      <c r="V49" s="428">
        <v>36</v>
      </c>
    </row>
    <row r="50" spans="1:22" ht="15.75" x14ac:dyDescent="0.2">
      <c r="A50" s="420">
        <v>37</v>
      </c>
      <c r="B50" s="421"/>
      <c r="C50" s="1052"/>
      <c r="D50" s="422"/>
      <c r="E50" s="423"/>
      <c r="F50" s="424"/>
      <c r="G50" s="425"/>
      <c r="H50" s="422"/>
      <c r="I50" s="423"/>
      <c r="J50" s="424"/>
      <c r="K50" s="426"/>
      <c r="L50" s="422"/>
      <c r="M50" s="423"/>
      <c r="N50" s="424"/>
      <c r="O50" s="426"/>
      <c r="P50" s="422"/>
      <c r="Q50" s="423"/>
      <c r="R50" s="424"/>
      <c r="S50" s="426"/>
      <c r="T50" s="427"/>
      <c r="U50" s="379"/>
      <c r="V50" s="431">
        <v>37</v>
      </c>
    </row>
    <row r="51" spans="1:22" ht="15.75" x14ac:dyDescent="0.2">
      <c r="A51" s="420">
        <v>38</v>
      </c>
      <c r="B51" s="421"/>
      <c r="C51" s="1052"/>
      <c r="D51" s="422"/>
      <c r="E51" s="423"/>
      <c r="F51" s="424"/>
      <c r="G51" s="425"/>
      <c r="H51" s="422"/>
      <c r="I51" s="423"/>
      <c r="J51" s="424"/>
      <c r="K51" s="426"/>
      <c r="L51" s="422"/>
      <c r="M51" s="423"/>
      <c r="N51" s="424"/>
      <c r="O51" s="426"/>
      <c r="P51" s="422"/>
      <c r="Q51" s="423"/>
      <c r="R51" s="424"/>
      <c r="S51" s="426"/>
      <c r="T51" s="427"/>
      <c r="U51" s="379"/>
      <c r="V51" s="428">
        <v>38</v>
      </c>
    </row>
    <row r="52" spans="1:22" ht="15.75" x14ac:dyDescent="0.2">
      <c r="A52" s="420">
        <v>39</v>
      </c>
      <c r="B52" s="421"/>
      <c r="C52" s="1052"/>
      <c r="D52" s="422"/>
      <c r="E52" s="423"/>
      <c r="F52" s="424"/>
      <c r="G52" s="425"/>
      <c r="H52" s="422"/>
      <c r="I52" s="423"/>
      <c r="J52" s="424"/>
      <c r="K52" s="426"/>
      <c r="L52" s="422"/>
      <c r="M52" s="423"/>
      <c r="N52" s="424"/>
      <c r="O52" s="426"/>
      <c r="P52" s="422"/>
      <c r="Q52" s="423"/>
      <c r="R52" s="424"/>
      <c r="S52" s="426"/>
      <c r="T52" s="427"/>
      <c r="U52" s="379"/>
      <c r="V52" s="428">
        <v>39</v>
      </c>
    </row>
    <row r="53" spans="1:22" ht="15.75" x14ac:dyDescent="0.2">
      <c r="A53" s="420">
        <v>40</v>
      </c>
      <c r="B53" s="421"/>
      <c r="C53" s="1052"/>
      <c r="D53" s="422"/>
      <c r="E53" s="423"/>
      <c r="F53" s="424"/>
      <c r="G53" s="425"/>
      <c r="H53" s="422"/>
      <c r="I53" s="423"/>
      <c r="J53" s="424"/>
      <c r="K53" s="426"/>
      <c r="L53" s="422"/>
      <c r="M53" s="423"/>
      <c r="N53" s="424"/>
      <c r="O53" s="426"/>
      <c r="P53" s="422"/>
      <c r="Q53" s="423"/>
      <c r="R53" s="424"/>
      <c r="S53" s="426"/>
      <c r="T53" s="427"/>
      <c r="U53" s="379"/>
      <c r="V53" s="431">
        <v>40</v>
      </c>
    </row>
    <row r="54" spans="1:22" ht="15.75" x14ac:dyDescent="0.2">
      <c r="A54" s="420"/>
      <c r="B54" s="433"/>
      <c r="C54" s="430"/>
      <c r="D54" s="422"/>
      <c r="E54" s="423"/>
      <c r="F54" s="424"/>
      <c r="G54" s="425"/>
      <c r="H54" s="422"/>
      <c r="I54" s="423"/>
      <c r="J54" s="424"/>
      <c r="K54" s="426"/>
      <c r="L54" s="422"/>
      <c r="M54" s="423"/>
      <c r="N54" s="424"/>
      <c r="O54" s="426"/>
      <c r="P54" s="422"/>
      <c r="Q54" s="423"/>
      <c r="R54" s="424"/>
      <c r="S54" s="426"/>
      <c r="T54" s="434" t="str">
        <f t="shared" ref="T54:T55" si="0">IF(ISNUMBER(D54)=TRUE(),SUM(D54,F54,H54,J54,L54,N54,P54,R54),"")</f>
        <v/>
      </c>
      <c r="U54" s="435"/>
      <c r="V54" s="436"/>
    </row>
    <row r="55" spans="1:22" ht="15.75" x14ac:dyDescent="0.2">
      <c r="A55" s="420"/>
      <c r="B55" s="433"/>
      <c r="C55" s="430"/>
      <c r="D55" s="422"/>
      <c r="E55" s="423"/>
      <c r="F55" s="424"/>
      <c r="G55" s="425"/>
      <c r="H55" s="422"/>
      <c r="I55" s="423"/>
      <c r="J55" s="424"/>
      <c r="K55" s="426"/>
      <c r="L55" s="422"/>
      <c r="M55" s="423"/>
      <c r="N55" s="424"/>
      <c r="O55" s="426"/>
      <c r="P55" s="422"/>
      <c r="Q55" s="423"/>
      <c r="R55" s="424"/>
      <c r="S55" s="426"/>
      <c r="T55" s="434" t="str">
        <f t="shared" si="0"/>
        <v/>
      </c>
      <c r="U55" s="435"/>
      <c r="V55" s="436"/>
    </row>
    <row r="56" spans="1:22" ht="15.75" x14ac:dyDescent="0.2">
      <c r="A56" s="432"/>
      <c r="B56" s="433"/>
      <c r="C56" s="430"/>
      <c r="D56" s="422"/>
      <c r="E56" s="423"/>
      <c r="F56" s="424"/>
      <c r="G56" s="425"/>
      <c r="H56" s="422"/>
      <c r="I56" s="423"/>
      <c r="J56" s="424"/>
      <c r="K56" s="426"/>
      <c r="L56" s="422"/>
      <c r="M56" s="423"/>
      <c r="N56" s="424"/>
      <c r="O56" s="426"/>
      <c r="P56" s="422"/>
      <c r="Q56" s="423"/>
      <c r="R56" s="424"/>
      <c r="S56" s="426"/>
      <c r="T56" s="434" t="str">
        <f>IF(ISNUMBER(D56)=TRUE(),SUM(D56,F56,H56,J56,L56,N56,P56,R56),"")</f>
        <v/>
      </c>
      <c r="U56" s="435"/>
      <c r="V56" s="436"/>
    </row>
    <row r="57" spans="1:22" ht="15.75" x14ac:dyDescent="0.2">
      <c r="A57" s="432"/>
      <c r="B57" s="433"/>
      <c r="C57" s="430"/>
      <c r="D57" s="422"/>
      <c r="E57" s="423"/>
      <c r="F57" s="424"/>
      <c r="G57" s="425"/>
      <c r="H57" s="422"/>
      <c r="I57" s="423"/>
      <c r="J57" s="424"/>
      <c r="K57" s="426"/>
      <c r="L57" s="422"/>
      <c r="M57" s="423"/>
      <c r="N57" s="424"/>
      <c r="O57" s="426"/>
      <c r="P57" s="422"/>
      <c r="Q57" s="423"/>
      <c r="R57" s="424"/>
      <c r="S57" s="426"/>
      <c r="T57" s="434" t="str">
        <f>IF(ISNUMBER(D57)=TRUE(),SUM(D57,F57,H57,J57,L57,N57,P57,R57),"")</f>
        <v/>
      </c>
      <c r="U57" s="435"/>
      <c r="V57" s="436"/>
    </row>
    <row r="58" spans="1:22" ht="16.5" thickBot="1" x14ac:dyDescent="0.25">
      <c r="A58" s="437"/>
      <c r="B58" s="438"/>
      <c r="C58" s="439"/>
      <c r="D58" s="440"/>
      <c r="E58" s="441"/>
      <c r="F58" s="442"/>
      <c r="G58" s="443"/>
      <c r="H58" s="440"/>
      <c r="I58" s="441"/>
      <c r="J58" s="442"/>
      <c r="K58" s="443"/>
      <c r="L58" s="440"/>
      <c r="M58" s="441"/>
      <c r="N58" s="442"/>
      <c r="O58" s="443"/>
      <c r="P58" s="442"/>
      <c r="Q58" s="443"/>
      <c r="R58" s="440"/>
      <c r="S58" s="443"/>
      <c r="T58" s="440"/>
      <c r="U58" s="443"/>
      <c r="V58" s="443"/>
    </row>
    <row r="59" spans="1:22" ht="13.5" thickTop="1" x14ac:dyDescent="0.2"/>
  </sheetData>
  <sortState xmlns:xlrd2="http://schemas.microsoft.com/office/spreadsheetml/2017/richdata2" ref="B14:U55">
    <sortCondition ref="T14:T55"/>
    <sortCondition descending="1" ref="U14:U55"/>
  </sortState>
  <mergeCells count="20"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  <mergeCell ref="H9:I9"/>
    <mergeCell ref="D10:E10"/>
    <mergeCell ref="F10:G10"/>
    <mergeCell ref="H10:I10"/>
    <mergeCell ref="A9:A11"/>
    <mergeCell ref="B9:B11"/>
    <mergeCell ref="C9:C11"/>
    <mergeCell ref="D9:E9"/>
    <mergeCell ref="F9:G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4:T57" xr:uid="{17B2A5B6-4576-4647-985D-CC4E99755B15}">
      <formula1>IF(ISNUMBER(IZ14)=TRUE(),SUM(IZ14,JB14,JD14,JF14,JH14,JJ14,JL14,JN14),"")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4"/>
  <sheetViews>
    <sheetView workbookViewId="0">
      <selection activeCell="O17" sqref="O17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0.25" x14ac:dyDescent="0.3">
      <c r="A4" s="30"/>
      <c r="B4" s="92" t="s">
        <v>59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1" ht="20.25" x14ac:dyDescent="0.3">
      <c r="A5" s="30"/>
      <c r="B5" s="92" t="s">
        <v>60</v>
      </c>
      <c r="C5" s="5"/>
      <c r="D5" s="31"/>
      <c r="E5" s="31"/>
      <c r="F5" s="31"/>
      <c r="G5" s="93"/>
      <c r="H5" s="93"/>
      <c r="I5" s="93"/>
      <c r="J5" s="93"/>
      <c r="K5" s="95" t="s">
        <v>494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1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8" spans="1:21" ht="13.5" thickBot="1" x14ac:dyDescent="0.25"/>
    <row r="9" spans="1:21" ht="14.25" thickTop="1" thickBot="1" x14ac:dyDescent="0.25">
      <c r="A9" s="1249" t="s">
        <v>4</v>
      </c>
      <c r="B9" s="1271" t="s">
        <v>5</v>
      </c>
      <c r="C9" s="1272" t="s">
        <v>6</v>
      </c>
      <c r="D9" s="1272"/>
      <c r="E9" s="1273" t="s">
        <v>7</v>
      </c>
      <c r="F9" s="1273"/>
      <c r="G9" s="1272" t="s">
        <v>8</v>
      </c>
      <c r="H9" s="1272"/>
      <c r="I9" s="1273" t="s">
        <v>9</v>
      </c>
      <c r="J9" s="1273"/>
      <c r="K9" s="1272" t="s">
        <v>10</v>
      </c>
      <c r="L9" s="1272"/>
      <c r="M9" s="1273" t="s">
        <v>11</v>
      </c>
      <c r="N9" s="1273"/>
      <c r="O9" s="1272" t="s">
        <v>12</v>
      </c>
      <c r="P9" s="1272"/>
      <c r="Q9" s="1275" t="s">
        <v>13</v>
      </c>
      <c r="R9" s="1275"/>
      <c r="S9" s="1253" t="s">
        <v>14</v>
      </c>
      <c r="T9" s="1253"/>
      <c r="U9" s="1253"/>
    </row>
    <row r="10" spans="1:21" ht="30.75" customHeight="1" thickTop="1" thickBot="1" x14ac:dyDescent="0.25">
      <c r="A10" s="1249"/>
      <c r="B10" s="1271"/>
      <c r="C10" s="1274" t="s">
        <v>346</v>
      </c>
      <c r="D10" s="1274"/>
      <c r="E10" s="1274" t="s">
        <v>347</v>
      </c>
      <c r="F10" s="1274"/>
      <c r="G10" s="1274" t="s">
        <v>348</v>
      </c>
      <c r="H10" s="1274"/>
      <c r="I10" s="1274" t="s">
        <v>349</v>
      </c>
      <c r="J10" s="1274"/>
      <c r="K10" s="1274" t="s">
        <v>350</v>
      </c>
      <c r="L10" s="1274"/>
      <c r="M10" s="1274" t="s">
        <v>351</v>
      </c>
      <c r="N10" s="1274"/>
      <c r="O10" s="1274" t="s">
        <v>352</v>
      </c>
      <c r="P10" s="1274"/>
      <c r="Q10" s="1274" t="s">
        <v>353</v>
      </c>
      <c r="R10" s="1274"/>
      <c r="S10" s="1253"/>
      <c r="T10" s="1253"/>
      <c r="U10" s="1253"/>
    </row>
    <row r="11" spans="1:21" ht="7.5" customHeight="1" thickTop="1" x14ac:dyDescent="0.2">
      <c r="A11" s="1249"/>
      <c r="B11" s="1271"/>
      <c r="C11" s="444"/>
      <c r="D11" s="444"/>
      <c r="E11" s="445"/>
      <c r="F11" s="446"/>
      <c r="G11" s="447"/>
      <c r="H11" s="448"/>
      <c r="I11" s="445"/>
      <c r="J11" s="446"/>
      <c r="K11" s="447"/>
      <c r="L11" s="448"/>
      <c r="M11" s="445"/>
      <c r="N11" s="446"/>
      <c r="O11" s="447"/>
      <c r="P11" s="448"/>
      <c r="Q11" s="445"/>
      <c r="R11" s="448"/>
      <c r="S11" s="447"/>
      <c r="T11" s="449"/>
      <c r="U11" s="450"/>
    </row>
    <row r="12" spans="1:21" ht="16.5" thickBot="1" x14ac:dyDescent="0.25">
      <c r="A12" s="527"/>
      <c r="B12" s="359"/>
      <c r="C12" s="452" t="s">
        <v>15</v>
      </c>
      <c r="D12" s="453" t="s">
        <v>16</v>
      </c>
      <c r="E12" s="454" t="s">
        <v>15</v>
      </c>
      <c r="F12" s="455" t="s">
        <v>16</v>
      </c>
      <c r="G12" s="452" t="s">
        <v>15</v>
      </c>
      <c r="H12" s="453" t="s">
        <v>16</v>
      </c>
      <c r="I12" s="454" t="s">
        <v>15</v>
      </c>
      <c r="J12" s="455" t="s">
        <v>16</v>
      </c>
      <c r="K12" s="452" t="s">
        <v>15</v>
      </c>
      <c r="L12" s="453" t="s">
        <v>16</v>
      </c>
      <c r="M12" s="454" t="s">
        <v>15</v>
      </c>
      <c r="N12" s="455" t="s">
        <v>16</v>
      </c>
      <c r="O12" s="452" t="s">
        <v>15</v>
      </c>
      <c r="P12" s="453" t="s">
        <v>16</v>
      </c>
      <c r="Q12" s="454" t="s">
        <v>15</v>
      </c>
      <c r="R12" s="453" t="s">
        <v>16</v>
      </c>
      <c r="S12" s="452" t="s">
        <v>15</v>
      </c>
      <c r="T12" s="471" t="s">
        <v>16</v>
      </c>
      <c r="U12" s="456" t="s">
        <v>18</v>
      </c>
    </row>
    <row r="13" spans="1:21" ht="33" customHeight="1" x14ac:dyDescent="0.2">
      <c r="A13" s="587">
        <v>1</v>
      </c>
      <c r="B13" s="588" t="s">
        <v>246</v>
      </c>
      <c r="C13" s="374"/>
      <c r="D13" s="459"/>
      <c r="E13" s="460"/>
      <c r="F13" s="461"/>
      <c r="G13" s="374"/>
      <c r="H13" s="459"/>
      <c r="I13" s="376"/>
      <c r="J13" s="462"/>
      <c r="K13" s="374"/>
      <c r="L13" s="459"/>
      <c r="M13" s="376"/>
      <c r="N13" s="462"/>
      <c r="O13" s="374"/>
      <c r="P13" s="459"/>
      <c r="Q13" s="376"/>
      <c r="R13" s="462"/>
      <c r="S13" s="463"/>
      <c r="T13" s="589"/>
      <c r="U13" s="464">
        <v>1</v>
      </c>
    </row>
    <row r="14" spans="1:21" ht="33" customHeight="1" x14ac:dyDescent="0.2">
      <c r="A14" s="465">
        <v>2</v>
      </c>
      <c r="B14" s="590" t="s">
        <v>260</v>
      </c>
      <c r="C14" s="374"/>
      <c r="D14" s="459"/>
      <c r="E14" s="460"/>
      <c r="F14" s="461"/>
      <c r="G14" s="374"/>
      <c r="H14" s="459"/>
      <c r="I14" s="376"/>
      <c r="J14" s="462"/>
      <c r="K14" s="374"/>
      <c r="L14" s="459"/>
      <c r="M14" s="376"/>
      <c r="N14" s="462"/>
      <c r="O14" s="374"/>
      <c r="P14" s="459"/>
      <c r="Q14" s="376"/>
      <c r="R14" s="462"/>
      <c r="S14" s="463"/>
      <c r="T14" s="589"/>
      <c r="U14" s="467">
        <v>2</v>
      </c>
    </row>
    <row r="15" spans="1:21" ht="33" customHeight="1" x14ac:dyDescent="0.2">
      <c r="A15" s="465">
        <v>3</v>
      </c>
      <c r="B15" s="590" t="s">
        <v>345</v>
      </c>
      <c r="C15" s="374"/>
      <c r="D15" s="459"/>
      <c r="E15" s="460"/>
      <c r="F15" s="461"/>
      <c r="G15" s="374"/>
      <c r="H15" s="459"/>
      <c r="I15" s="376"/>
      <c r="J15" s="462"/>
      <c r="K15" s="374"/>
      <c r="L15" s="459"/>
      <c r="M15" s="376"/>
      <c r="N15" s="462"/>
      <c r="O15" s="374"/>
      <c r="P15" s="459"/>
      <c r="Q15" s="376"/>
      <c r="R15" s="462"/>
      <c r="S15" s="463"/>
      <c r="T15" s="589"/>
      <c r="U15" s="467">
        <v>3</v>
      </c>
    </row>
    <row r="16" spans="1:21" ht="33" customHeight="1" x14ac:dyDescent="0.2">
      <c r="A16" s="465">
        <v>4</v>
      </c>
      <c r="B16" s="590" t="s">
        <v>190</v>
      </c>
      <c r="C16" s="374"/>
      <c r="D16" s="459"/>
      <c r="E16" s="460"/>
      <c r="F16" s="461"/>
      <c r="G16" s="374"/>
      <c r="H16" s="459"/>
      <c r="I16" s="376"/>
      <c r="J16" s="462"/>
      <c r="K16" s="374"/>
      <c r="L16" s="459"/>
      <c r="M16" s="376"/>
      <c r="N16" s="462"/>
      <c r="O16" s="374"/>
      <c r="P16" s="459"/>
      <c r="Q16" s="376"/>
      <c r="R16" s="462"/>
      <c r="S16" s="463"/>
      <c r="T16" s="589"/>
      <c r="U16" s="467">
        <v>4</v>
      </c>
    </row>
    <row r="17" spans="1:21" ht="33" customHeight="1" x14ac:dyDescent="0.2">
      <c r="A17" s="465">
        <v>5</v>
      </c>
      <c r="B17" s="590" t="s">
        <v>139</v>
      </c>
      <c r="C17" s="374"/>
      <c r="D17" s="459"/>
      <c r="E17" s="460"/>
      <c r="F17" s="461"/>
      <c r="G17" s="374"/>
      <c r="H17" s="459"/>
      <c r="I17" s="376"/>
      <c r="J17" s="462"/>
      <c r="K17" s="374"/>
      <c r="L17" s="459"/>
      <c r="M17" s="376"/>
      <c r="N17" s="462"/>
      <c r="O17" s="374"/>
      <c r="P17" s="459"/>
      <c r="Q17" s="376"/>
      <c r="R17" s="462"/>
      <c r="S17" s="463"/>
      <c r="T17" s="589"/>
      <c r="U17" s="467">
        <v>5</v>
      </c>
    </row>
    <row r="18" spans="1:21" ht="33" customHeight="1" x14ac:dyDescent="0.2">
      <c r="A18" s="465">
        <v>6</v>
      </c>
      <c r="B18" s="590" t="s">
        <v>138</v>
      </c>
      <c r="C18" s="374"/>
      <c r="D18" s="459"/>
      <c r="E18" s="460"/>
      <c r="F18" s="461"/>
      <c r="G18" s="374"/>
      <c r="H18" s="459"/>
      <c r="I18" s="376"/>
      <c r="J18" s="462"/>
      <c r="K18" s="374"/>
      <c r="L18" s="459"/>
      <c r="M18" s="376"/>
      <c r="N18" s="462"/>
      <c r="O18" s="374"/>
      <c r="P18" s="459"/>
      <c r="Q18" s="376"/>
      <c r="R18" s="462"/>
      <c r="S18" s="463"/>
      <c r="T18" s="589"/>
      <c r="U18" s="467">
        <v>6</v>
      </c>
    </row>
    <row r="19" spans="1:21" ht="33" customHeight="1" x14ac:dyDescent="0.2">
      <c r="A19" s="465">
        <v>7</v>
      </c>
      <c r="B19" s="590" t="s">
        <v>261</v>
      </c>
      <c r="C19" s="374"/>
      <c r="D19" s="459"/>
      <c r="E19" s="460"/>
      <c r="F19" s="461"/>
      <c r="G19" s="374"/>
      <c r="H19" s="459"/>
      <c r="I19" s="376"/>
      <c r="J19" s="462"/>
      <c r="K19" s="374"/>
      <c r="L19" s="459"/>
      <c r="M19" s="376"/>
      <c r="N19" s="462"/>
      <c r="O19" s="374"/>
      <c r="P19" s="459"/>
      <c r="Q19" s="376"/>
      <c r="R19" s="462"/>
      <c r="S19" s="463"/>
      <c r="T19" s="589"/>
      <c r="U19" s="467">
        <v>7</v>
      </c>
    </row>
    <row r="20" spans="1:21" ht="33" customHeight="1" x14ac:dyDescent="0.2">
      <c r="A20" s="465">
        <v>8</v>
      </c>
      <c r="B20" s="590" t="s">
        <v>141</v>
      </c>
      <c r="C20" s="374"/>
      <c r="D20" s="459"/>
      <c r="E20" s="460"/>
      <c r="F20" s="461"/>
      <c r="G20" s="374"/>
      <c r="H20" s="459"/>
      <c r="I20" s="376"/>
      <c r="J20" s="462"/>
      <c r="K20" s="374"/>
      <c r="L20" s="459"/>
      <c r="M20" s="376"/>
      <c r="N20" s="462"/>
      <c r="O20" s="374"/>
      <c r="P20" s="459"/>
      <c r="Q20" s="376"/>
      <c r="R20" s="462"/>
      <c r="S20" s="463"/>
      <c r="T20" s="589"/>
      <c r="U20" s="467">
        <v>8</v>
      </c>
    </row>
    <row r="21" spans="1:21" ht="30.75" customHeight="1" x14ac:dyDescent="0.2">
      <c r="A21" s="465">
        <v>9</v>
      </c>
      <c r="B21" s="590" t="s">
        <v>137</v>
      </c>
      <c r="C21" s="374"/>
      <c r="D21" s="459"/>
      <c r="E21" s="460"/>
      <c r="F21" s="461"/>
      <c r="G21" s="374"/>
      <c r="H21" s="459"/>
      <c r="I21" s="376"/>
      <c r="J21" s="462"/>
      <c r="K21" s="374"/>
      <c r="L21" s="459"/>
      <c r="M21" s="376"/>
      <c r="N21" s="462"/>
      <c r="O21" s="374"/>
      <c r="P21" s="459"/>
      <c r="Q21" s="376"/>
      <c r="R21" s="462"/>
      <c r="S21" s="463"/>
      <c r="T21" s="589"/>
      <c r="U21" s="467">
        <v>9</v>
      </c>
    </row>
    <row r="24" spans="1:21" ht="23.25" x14ac:dyDescent="0.35">
      <c r="B24" s="137" t="s">
        <v>295</v>
      </c>
    </row>
  </sheetData>
  <sortState xmlns:xlrd2="http://schemas.microsoft.com/office/spreadsheetml/2017/richdata2" ref="B13:T21">
    <sortCondition ref="S13:S21"/>
    <sortCondition descending="1" ref="T13:T21"/>
  </sortState>
  <mergeCells count="19"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  <mergeCell ref="A9:A11"/>
    <mergeCell ref="B9:B11"/>
    <mergeCell ref="C9:D9"/>
    <mergeCell ref="E9:F9"/>
    <mergeCell ref="G9:H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38</vt:i4>
      </vt:variant>
      <vt:variant>
        <vt:lpstr>Imenovani rasponi</vt:lpstr>
      </vt:variant>
      <vt:variant>
        <vt:i4>4</vt:i4>
      </vt:variant>
    </vt:vector>
  </HeadingPairs>
  <TitlesOfParts>
    <vt:vector size="42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 1. liga</vt:lpstr>
      <vt:lpstr>Lov šarana 2. liga istok</vt:lpstr>
      <vt:lpstr>Lov šarana 2. liga centar</vt:lpstr>
      <vt:lpstr>Lov šarana 2. liga sjever</vt:lpstr>
      <vt:lpstr>Lov šarana 2. liga zapad</vt:lpstr>
      <vt:lpstr>Pastrve pr. mamci brze vode</vt:lpstr>
      <vt:lpstr>Pastrve prirodni mamci jezero</vt:lpstr>
      <vt:lpstr>Troat area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Domagoj</cp:lastModifiedBy>
  <cp:revision>0</cp:revision>
  <cp:lastPrinted>2026-02-11T09:06:27Z</cp:lastPrinted>
  <dcterms:created xsi:type="dcterms:W3CDTF">2013-04-24T09:15:26Z</dcterms:created>
  <dcterms:modified xsi:type="dcterms:W3CDTF">2026-04-17T12:12:58Z</dcterms:modified>
  <dc:language>hr-HR</dc:language>
</cp:coreProperties>
</file>