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8400" tabRatio="797" activeTab="8"/>
  </bookViews>
  <sheets>
    <sheet name="I liga" sheetId="1" r:id="rId1"/>
    <sheet name="II liga" sheetId="2" r:id="rId2"/>
    <sheet name="III liga" sheetId="3" r:id="rId3"/>
    <sheet name="seniorke" sheetId="4" r:id="rId4"/>
    <sheet name="juniori" sheetId="5" r:id="rId5"/>
    <sheet name="lov pastrve leptirom" sheetId="6" r:id="rId6"/>
    <sheet name="lov klena" sheetId="7" r:id="rId7"/>
    <sheet name="šarani" sheetId="8" r:id="rId8"/>
    <sheet name="kadeti" sheetId="9" r:id="rId9"/>
  </sheets>
  <definedNames>
    <definedName name="_xlnm.Print_Area" localSheetId="0">'I liga'!$B$29:$Q$102</definedName>
    <definedName name="_xlnm.Print_Area" localSheetId="1">'II liga'!$B$122:$Q$187</definedName>
    <definedName name="_xlnm.Print_Area" localSheetId="2">'III liga'!$B$156:$Q$209</definedName>
    <definedName name="_xlnm.Print_Area" localSheetId="4">'juniori'!$B$4:$X$28</definedName>
    <definedName name="_xlnm.Print_Area" localSheetId="8">'kadeti'!$B$5:$X$37</definedName>
    <definedName name="_xlnm.Print_Area" localSheetId="6">'lov klena'!$B$5:$L$28</definedName>
    <definedName name="_xlnm.Print_Area" localSheetId="3">'seniorke'!$B$20:$X$48</definedName>
  </definedNames>
  <calcPr fullCalcOnLoad="1"/>
</workbook>
</file>

<file path=xl/sharedStrings.xml><?xml version="1.0" encoding="utf-8"?>
<sst xmlns="http://schemas.openxmlformats.org/spreadsheetml/2006/main" count="1934" uniqueCount="807">
  <si>
    <t>NAPOMENA - SLUŽBENI REZULTATI LIGA OBJAVITI ĆE SE NAKON ODRŽANOG POSLJEDNJEG KOLA LIGE</t>
  </si>
  <si>
    <t xml:space="preserve"> </t>
  </si>
  <si>
    <t xml:space="preserve">   Našice</t>
  </si>
  <si>
    <t xml:space="preserve">    ŠRD</t>
  </si>
  <si>
    <t>MJESTO</t>
  </si>
  <si>
    <t xml:space="preserve">  UKUPNO</t>
  </si>
  <si>
    <t>grama</t>
  </si>
  <si>
    <t>bod</t>
  </si>
  <si>
    <t xml:space="preserve"> BOD</t>
  </si>
  <si>
    <t xml:space="preserve">Težina </t>
  </si>
  <si>
    <t>PLAS.</t>
  </si>
  <si>
    <t>Štuka</t>
  </si>
  <si>
    <t>Torčec</t>
  </si>
  <si>
    <t>Bjelovar</t>
  </si>
  <si>
    <t>Varaždin</t>
  </si>
  <si>
    <t xml:space="preserve">Ilova </t>
  </si>
  <si>
    <t>Garešnica</t>
  </si>
  <si>
    <t>Som</t>
  </si>
  <si>
    <t>Trnje JAGI</t>
  </si>
  <si>
    <t>Zagreb</t>
  </si>
  <si>
    <t>TPK</t>
  </si>
  <si>
    <t>Bjelka GME</t>
  </si>
  <si>
    <t>Sunja</t>
  </si>
  <si>
    <t>Azzuro</t>
  </si>
  <si>
    <t>Jez</t>
  </si>
  <si>
    <t>Jasenovac</t>
  </si>
  <si>
    <t>Koprivnica</t>
  </si>
  <si>
    <t>NATJECATELJ</t>
  </si>
  <si>
    <t xml:space="preserve"> ŠRD</t>
  </si>
  <si>
    <t>K. Kosmačin</t>
  </si>
  <si>
    <t>G. Matijašić</t>
  </si>
  <si>
    <t>Štuka-Torčec</t>
  </si>
  <si>
    <t>J. Kutlić</t>
  </si>
  <si>
    <t>Ilova - Garešnica</t>
  </si>
  <si>
    <t>D. Štajduhar</t>
  </si>
  <si>
    <t>Bjelovar-Bjelovar</t>
  </si>
  <si>
    <t>D. Agbaba</t>
  </si>
  <si>
    <t>TPK-Zagreb</t>
  </si>
  <si>
    <t>I. Begović</t>
  </si>
  <si>
    <t>S. Habibović</t>
  </si>
  <si>
    <t>Lj. Matulin</t>
  </si>
  <si>
    <t>I.B. Hasan</t>
  </si>
  <si>
    <t>G. Štargl</t>
  </si>
  <si>
    <t>D. Červeni</t>
  </si>
  <si>
    <t>D. Vondrak</t>
  </si>
  <si>
    <t>T. Vukić</t>
  </si>
  <si>
    <t>Trnje Jagi-Zagreb</t>
  </si>
  <si>
    <t>M. Rošić</t>
  </si>
  <si>
    <t>Azzuro - Varaždin</t>
  </si>
  <si>
    <t>D. Ceković</t>
  </si>
  <si>
    <t>Z. Štefanić</t>
  </si>
  <si>
    <t>T. Duković</t>
  </si>
  <si>
    <t>I. Kovač</t>
  </si>
  <si>
    <t>D. Bajzek</t>
  </si>
  <si>
    <t>T. Hunjak</t>
  </si>
  <si>
    <t>Jez-Jasenovac</t>
  </si>
  <si>
    <t>D. Škorić</t>
  </si>
  <si>
    <t>Z. Kračun</t>
  </si>
  <si>
    <t>Z. Kraljević</t>
  </si>
  <si>
    <t>E. Šinko</t>
  </si>
  <si>
    <t>M. Jurić</t>
  </si>
  <si>
    <t>D. Picer</t>
  </si>
  <si>
    <t>Z. Vrbanek</t>
  </si>
  <si>
    <t>Z. Šapina</t>
  </si>
  <si>
    <t>E. Lukman</t>
  </si>
  <si>
    <t>M. Minanov</t>
  </si>
  <si>
    <t>H. Horvat</t>
  </si>
  <si>
    <t>S. Mustač</t>
  </si>
  <si>
    <t>A. Orač</t>
  </si>
  <si>
    <t>Z. Poparić</t>
  </si>
  <si>
    <t>D. Florijanić</t>
  </si>
  <si>
    <t>D. Bengez</t>
  </si>
  <si>
    <t>S. Finek</t>
  </si>
  <si>
    <t>V. Šuker</t>
  </si>
  <si>
    <t>I. Fehir</t>
  </si>
  <si>
    <t>S. Meseš</t>
  </si>
  <si>
    <t>Lipik</t>
  </si>
  <si>
    <t xml:space="preserve">       ŠRD</t>
  </si>
  <si>
    <t>Našice</t>
  </si>
  <si>
    <t>Klen</t>
  </si>
  <si>
    <t>Nova Gradiška</t>
  </si>
  <si>
    <t>Belišće</t>
  </si>
  <si>
    <t>Toplica</t>
  </si>
  <si>
    <t>Daruvar</t>
  </si>
  <si>
    <t>Virovitica</t>
  </si>
  <si>
    <t>Drava</t>
  </si>
  <si>
    <t>Osijek</t>
  </si>
  <si>
    <t>Sava</t>
  </si>
  <si>
    <t>Županja</t>
  </si>
  <si>
    <t>Mrena</t>
  </si>
  <si>
    <t xml:space="preserve"> IME I PREZIME</t>
  </si>
  <si>
    <t>ŠRD</t>
  </si>
  <si>
    <t>S. Vereš</t>
  </si>
  <si>
    <t>Šaran-Našice</t>
  </si>
  <si>
    <t>S. Palijan</t>
  </si>
  <si>
    <t>P. Živković</t>
  </si>
  <si>
    <t>I. Matanić</t>
  </si>
  <si>
    <t>Ž. Vrankić</t>
  </si>
  <si>
    <t>Sava-Županja</t>
  </si>
  <si>
    <t>J. Harangozo</t>
  </si>
  <si>
    <t>Belišće- Belišće</t>
  </si>
  <si>
    <t>V. Volejnik</t>
  </si>
  <si>
    <t>Toplica-Daruvar</t>
  </si>
  <si>
    <t>S. Štribl</t>
  </si>
  <si>
    <t>D. Sedlar</t>
  </si>
  <si>
    <t>D. Maroši</t>
  </si>
  <si>
    <t>G. Funes</t>
  </si>
  <si>
    <t>M. Dogan</t>
  </si>
  <si>
    <t>P. Petrović</t>
  </si>
  <si>
    <t>B. Bunić</t>
  </si>
  <si>
    <t>Mrena-N.Graduška</t>
  </si>
  <si>
    <t>D. Šourek</t>
  </si>
  <si>
    <t>I. Rakocija</t>
  </si>
  <si>
    <t>D. Strišković</t>
  </si>
  <si>
    <t>D. Dević</t>
  </si>
  <si>
    <t>Drava-Osijek</t>
  </si>
  <si>
    <t>M. Lončar</t>
  </si>
  <si>
    <t>T. Ištvanović</t>
  </si>
  <si>
    <t>K. Hrčak</t>
  </si>
  <si>
    <t>K. Blažek</t>
  </si>
  <si>
    <t>D. Gužvić</t>
  </si>
  <si>
    <t>Z. Janković</t>
  </si>
  <si>
    <t>Ž. Kljajić</t>
  </si>
  <si>
    <t>M. Akmačić</t>
  </si>
  <si>
    <t>S. Picer</t>
  </si>
  <si>
    <t>O. Čamagajevac</t>
  </si>
  <si>
    <t>F. Krejči</t>
  </si>
  <si>
    <t>D. Kobjak</t>
  </si>
  <si>
    <t>Karlovac</t>
  </si>
  <si>
    <t>Rak</t>
  </si>
  <si>
    <t>Rakitje</t>
  </si>
  <si>
    <t>Klen-Vigma</t>
  </si>
  <si>
    <t>Sv. Marija</t>
  </si>
  <si>
    <t>Korana</t>
  </si>
  <si>
    <t>Glavatica</t>
  </si>
  <si>
    <t>Prelog</t>
  </si>
  <si>
    <t>Peščenica</t>
  </si>
  <si>
    <t>Čakovec</t>
  </si>
  <si>
    <t xml:space="preserve">Pliva </t>
  </si>
  <si>
    <t>Sav. Marof</t>
  </si>
  <si>
    <t>Trnje-Jagi</t>
  </si>
  <si>
    <t>Vidovec</t>
  </si>
  <si>
    <t>M. Vrčković</t>
  </si>
  <si>
    <t>Rak-Rakitje</t>
  </si>
  <si>
    <t>B. Blažinčić</t>
  </si>
  <si>
    <t>KlenVigma-S.Marija</t>
  </si>
  <si>
    <t>Peščenica-Zagreb</t>
  </si>
  <si>
    <t>S. Gorički</t>
  </si>
  <si>
    <t>M. Kečkeš</t>
  </si>
  <si>
    <t>N. Viboh</t>
  </si>
  <si>
    <t>D. Peter</t>
  </si>
  <si>
    <t>Čakovec-Čakovec</t>
  </si>
  <si>
    <t>Z. Pfeifer</t>
  </si>
  <si>
    <t>Z. Novačić</t>
  </si>
  <si>
    <t>D. Kolarić</t>
  </si>
  <si>
    <t>D. Jaušovec</t>
  </si>
  <si>
    <t>Z. Auker</t>
  </si>
  <si>
    <t>F. Micek</t>
  </si>
  <si>
    <t>Milj. Brezovec</t>
  </si>
  <si>
    <t>Vidovec-Vidovec</t>
  </si>
  <si>
    <t>N. Lovrinčević</t>
  </si>
  <si>
    <t>M. Breški</t>
  </si>
  <si>
    <t>G. Abramović</t>
  </si>
  <si>
    <t>Trnje-Jagi-Zagreb</t>
  </si>
  <si>
    <t>M. Brezovec</t>
  </si>
  <si>
    <t>V. Špiranec</t>
  </si>
  <si>
    <t>Z. Stričak</t>
  </si>
  <si>
    <t>M. Celizić</t>
  </si>
  <si>
    <t>M. Svačko</t>
  </si>
  <si>
    <t>Ž. Raženj</t>
  </si>
  <si>
    <t>B.Magdić</t>
  </si>
  <si>
    <t>I. Marković</t>
  </si>
  <si>
    <t>ORŠK</t>
  </si>
  <si>
    <t>Slatina</t>
  </si>
  <si>
    <t xml:space="preserve">Orljava </t>
  </si>
  <si>
    <t>Pleternica</t>
  </si>
  <si>
    <t>Šaran</t>
  </si>
  <si>
    <t>Bicko Selo</t>
  </si>
  <si>
    <t>TVIN</t>
  </si>
  <si>
    <t>Slavonski Brod</t>
  </si>
  <si>
    <t>Ime i prezime</t>
  </si>
  <si>
    <t>Z. Begović</t>
  </si>
  <si>
    <t>R. Keller</t>
  </si>
  <si>
    <t>Klen-Slatina</t>
  </si>
  <si>
    <t>K. Turk</t>
  </si>
  <si>
    <t>D. Žili</t>
  </si>
  <si>
    <t>D. Mendelski</t>
  </si>
  <si>
    <t>Šaran-Bicko Selo</t>
  </si>
  <si>
    <t>Ž. Mitrović</t>
  </si>
  <si>
    <t>Orljava-Pleternica</t>
  </si>
  <si>
    <t>N. Lašak</t>
  </si>
  <si>
    <t>Ž. Mak</t>
  </si>
  <si>
    <t>B. Milković</t>
  </si>
  <si>
    <t>D. Ratković</t>
  </si>
  <si>
    <t>TVIN-Virovitica</t>
  </si>
  <si>
    <t>T. Božić</t>
  </si>
  <si>
    <t>A. Nađ</t>
  </si>
  <si>
    <t>J. Laklija</t>
  </si>
  <si>
    <t>M. Odobašić</t>
  </si>
  <si>
    <t>B. Odobašić</t>
  </si>
  <si>
    <t xml:space="preserve">        ŠRD</t>
  </si>
  <si>
    <t xml:space="preserve">   Mjesto</t>
  </si>
  <si>
    <t>Jezera</t>
  </si>
  <si>
    <t>Bedekovčina</t>
  </si>
  <si>
    <t>Zaprešić</t>
  </si>
  <si>
    <t>INA</t>
  </si>
  <si>
    <t>Sisak</t>
  </si>
  <si>
    <t>Samobor</t>
  </si>
  <si>
    <t xml:space="preserve">Špansko </t>
  </si>
  <si>
    <t>Susedgrad</t>
  </si>
  <si>
    <t>UŠRIDRRH</t>
  </si>
  <si>
    <t>Ime I prezime</t>
  </si>
  <si>
    <t>V. Dominko</t>
  </si>
  <si>
    <t>Jezera-Bedekovčina</t>
  </si>
  <si>
    <t>D. Dominko</t>
  </si>
  <si>
    <t>Z. Antolić</t>
  </si>
  <si>
    <t>I. Petreković</t>
  </si>
  <si>
    <t>Šaran-Zaprešić</t>
  </si>
  <si>
    <t>I. Petek</t>
  </si>
  <si>
    <t>INA-Sisak</t>
  </si>
  <si>
    <t>B. Gogić</t>
  </si>
  <si>
    <t>Samobor-Samobor</t>
  </si>
  <si>
    <t>UŠRIDRRH-Zagreb</t>
  </si>
  <si>
    <t>D. Družović</t>
  </si>
  <si>
    <t>P. Skender</t>
  </si>
  <si>
    <t>Špansko-Susedgrad</t>
  </si>
  <si>
    <t>K. Vojković</t>
  </si>
  <si>
    <t>S. Pintarić</t>
  </si>
  <si>
    <t>B. Habijan</t>
  </si>
  <si>
    <t>M. Krištofić</t>
  </si>
  <si>
    <t>M. Mihajlović</t>
  </si>
  <si>
    <t>Lj. Krupec</t>
  </si>
  <si>
    <t>Hlebine</t>
  </si>
  <si>
    <t>Ludbreg</t>
  </si>
  <si>
    <t>Ivanec</t>
  </si>
  <si>
    <t>Karas</t>
  </si>
  <si>
    <t>Peklenica</t>
  </si>
  <si>
    <t>Kuzminec</t>
  </si>
  <si>
    <t>IME I PREZIME</t>
  </si>
  <si>
    <t>D. Ruklin</t>
  </si>
  <si>
    <t>G. Grabarić</t>
  </si>
  <si>
    <t>Ludbreg-Ludbreg</t>
  </si>
  <si>
    <t>Ivanec-Ivanec</t>
  </si>
  <si>
    <t>D. Oreški</t>
  </si>
  <si>
    <t>Karas-Peklenica</t>
  </si>
  <si>
    <t>Z. Pjatakov</t>
  </si>
  <si>
    <t>Z. Lipić</t>
  </si>
  <si>
    <t>M. Kramar</t>
  </si>
  <si>
    <t>D. Zrinski</t>
  </si>
  <si>
    <t>D. Novak</t>
  </si>
  <si>
    <t>M. Bago</t>
  </si>
  <si>
    <t>Karas-Kuzminec</t>
  </si>
  <si>
    <t>A. Ciler</t>
  </si>
  <si>
    <t>B. Matijević</t>
  </si>
  <si>
    <t>K. Horvat</t>
  </si>
  <si>
    <t>I. Šoštarić</t>
  </si>
  <si>
    <t>I. Kulušić</t>
  </si>
  <si>
    <t>N. Adamić</t>
  </si>
  <si>
    <t>EKIPNO SENIORKE</t>
  </si>
  <si>
    <t xml:space="preserve">    Našice</t>
  </si>
  <si>
    <t xml:space="preserve">Trnje JAGI </t>
  </si>
  <si>
    <t>BOD.</t>
  </si>
  <si>
    <t>PL.</t>
  </si>
  <si>
    <t>M. Turković</t>
  </si>
  <si>
    <t>V. Radanović</t>
  </si>
  <si>
    <t>S. Štargl</t>
  </si>
  <si>
    <t>T. Štajduhar</t>
  </si>
  <si>
    <t>S. Oreški</t>
  </si>
  <si>
    <t>M. Habeković</t>
  </si>
  <si>
    <t>M.Vrhoci</t>
  </si>
  <si>
    <t>D. Krčmar</t>
  </si>
  <si>
    <t>D. Farkaš</t>
  </si>
  <si>
    <t xml:space="preserve">Trnje JAGI  </t>
  </si>
  <si>
    <t>Lj. Minanov</t>
  </si>
  <si>
    <t>H. Kovač</t>
  </si>
  <si>
    <t>M. Vidaković</t>
  </si>
  <si>
    <t>G. Uzelac</t>
  </si>
  <si>
    <t>Z. Vlahović</t>
  </si>
  <si>
    <t>M. Pavić</t>
  </si>
  <si>
    <t>M. Pury</t>
  </si>
  <si>
    <t>Z. Belužić</t>
  </si>
  <si>
    <t>N. Filipašić</t>
  </si>
  <si>
    <t>Som-Kotoriba</t>
  </si>
  <si>
    <t>Marko Minanov</t>
  </si>
  <si>
    <t>A. Jug</t>
  </si>
  <si>
    <t>Matea Minanov</t>
  </si>
  <si>
    <t>M. Bašnec</t>
  </si>
  <si>
    <t>V. Vrabec</t>
  </si>
  <si>
    <t>I. Kontak</t>
  </si>
  <si>
    <t>M. Kračun</t>
  </si>
  <si>
    <t>M. Kraševac</t>
  </si>
  <si>
    <t>M. Lisjak</t>
  </si>
  <si>
    <t>M. Žganec</t>
  </si>
  <si>
    <t>A. Perko</t>
  </si>
  <si>
    <t>M. Škoda</t>
  </si>
  <si>
    <t>M. Cestar</t>
  </si>
  <si>
    <t>I. Sambol</t>
  </si>
  <si>
    <t>M. Šafranec</t>
  </si>
  <si>
    <t>Ivan Minanov</t>
  </si>
  <si>
    <t xml:space="preserve">   POJEDINAČNO KADETI</t>
  </si>
  <si>
    <t xml:space="preserve">  23.04.06.</t>
  </si>
  <si>
    <t xml:space="preserve">    Sisak</t>
  </si>
  <si>
    <t>D. Miholjac</t>
  </si>
  <si>
    <t xml:space="preserve">  Koprivnica</t>
  </si>
  <si>
    <t>Bjelka GME - Sunja</t>
  </si>
  <si>
    <t>M. Simeunović</t>
  </si>
  <si>
    <t>V. Vukić</t>
  </si>
  <si>
    <t>J. Jug</t>
  </si>
  <si>
    <t>Z. Rakarić</t>
  </si>
  <si>
    <t>Slavonac</t>
  </si>
  <si>
    <t>Slavonac - Lipik</t>
  </si>
  <si>
    <t>T. Gajer</t>
  </si>
  <si>
    <t>A. Malbašić</t>
  </si>
  <si>
    <t>K. Lešić</t>
  </si>
  <si>
    <t>Hlebine - Hlebine</t>
  </si>
  <si>
    <t>J. Cirkvenec</t>
  </si>
  <si>
    <t>P. Haršić</t>
  </si>
  <si>
    <t>ORŠK - Osijek</t>
  </si>
  <si>
    <t>Podravka - Koprivnica</t>
  </si>
  <si>
    <t>Glavatica - Prelog</t>
  </si>
  <si>
    <t>Š. Ajdarpašić</t>
  </si>
  <si>
    <t>La-Ban  Peteranec</t>
  </si>
  <si>
    <t>R. Čordašev</t>
  </si>
  <si>
    <t>J. Zajec</t>
  </si>
  <si>
    <t>D. Lazar</t>
  </si>
  <si>
    <t>B. Dolenec</t>
  </si>
  <si>
    <t>Peteranec</t>
  </si>
  <si>
    <t>B-sport Koprivnica</t>
  </si>
  <si>
    <t>M. Mađerić</t>
  </si>
  <si>
    <t>R. Juršić</t>
  </si>
  <si>
    <t>A. Bencek</t>
  </si>
  <si>
    <t>Udica - D. Miholjac</t>
  </si>
  <si>
    <t>M. Molnar</t>
  </si>
  <si>
    <t>Lj. Majdenić</t>
  </si>
  <si>
    <t>Smuđ</t>
  </si>
  <si>
    <t>TPK - Zagreb</t>
  </si>
  <si>
    <t>D. Pažulić</t>
  </si>
  <si>
    <t>M. Obranović</t>
  </si>
  <si>
    <t>N. Španić</t>
  </si>
  <si>
    <t>D. Ruklić</t>
  </si>
  <si>
    <t>Smuđ - Sisak</t>
  </si>
  <si>
    <t>B. Grubić</t>
  </si>
  <si>
    <t>S. Borošić</t>
  </si>
  <si>
    <t>D. Sofić</t>
  </si>
  <si>
    <t>Glavatica-Pfeiffer</t>
  </si>
  <si>
    <t>GlavaticaPfeiffer Prelog</t>
  </si>
  <si>
    <t>Čakovec/Tvor.stoč.hrane</t>
  </si>
  <si>
    <t>Pliva-Savski Marof</t>
  </si>
  <si>
    <t>D. Šlibar</t>
  </si>
  <si>
    <t>Som-Slavonski Brod</t>
  </si>
  <si>
    <t>A. Derniković</t>
  </si>
  <si>
    <t>I. Turković</t>
  </si>
  <si>
    <t>B. Antolić</t>
  </si>
  <si>
    <t>D. Jug</t>
  </si>
  <si>
    <t>M. Imprić</t>
  </si>
  <si>
    <t>V. Sever</t>
  </si>
  <si>
    <t>Ž. Matanović</t>
  </si>
  <si>
    <t>D. Novoselac</t>
  </si>
  <si>
    <t>Ž. Fileš</t>
  </si>
  <si>
    <t>M.Hlevnjak</t>
  </si>
  <si>
    <t>D.Lovreković</t>
  </si>
  <si>
    <t>M.Šimić</t>
  </si>
  <si>
    <t>Z. Velički</t>
  </si>
  <si>
    <t>I. Miočić</t>
  </si>
  <si>
    <t>A. Medić</t>
  </si>
  <si>
    <t>D. Šenkiš</t>
  </si>
  <si>
    <t>La Ban</t>
  </si>
  <si>
    <t>B-sport</t>
  </si>
  <si>
    <t>Podravka</t>
  </si>
  <si>
    <t>M. Družović</t>
  </si>
  <si>
    <t>Ž. Mikloška</t>
  </si>
  <si>
    <t>Z. Crnilo</t>
  </si>
  <si>
    <t>28.04.2007.</t>
  </si>
  <si>
    <t>N. Graduška</t>
  </si>
  <si>
    <t>B. Žegarac</t>
  </si>
  <si>
    <t>D. Meseš</t>
  </si>
  <si>
    <t>Z. Gotovac</t>
  </si>
  <si>
    <t>Klen - N. Gradiška</t>
  </si>
  <si>
    <t>Korana - Karlovac</t>
  </si>
  <si>
    <t>29.04.2007.</t>
  </si>
  <si>
    <t>Bilje</t>
  </si>
  <si>
    <t>Udica</t>
  </si>
  <si>
    <t>T. Špehar</t>
  </si>
  <si>
    <t>M. Strinavić</t>
  </si>
  <si>
    <t>F. Balentović</t>
  </si>
  <si>
    <t>Čazma</t>
  </si>
  <si>
    <t xml:space="preserve"> M. Tančak</t>
  </si>
  <si>
    <t>Virovitica-Virovitica</t>
  </si>
  <si>
    <t>D. Jovanović</t>
  </si>
  <si>
    <t>Štuka - Čazma</t>
  </si>
  <si>
    <t>Kotoriba</t>
  </si>
  <si>
    <t>N. Nađ</t>
  </si>
  <si>
    <t>B. Jagec</t>
  </si>
  <si>
    <t>I. Hartek</t>
  </si>
  <si>
    <t>D. Mujnović</t>
  </si>
  <si>
    <t>D. Husarek</t>
  </si>
  <si>
    <t>D. Brunčić</t>
  </si>
  <si>
    <t>M. Jakelić</t>
  </si>
  <si>
    <t xml:space="preserve"> D. Nišević</t>
  </si>
  <si>
    <t>Smuđ-Sisak</t>
  </si>
  <si>
    <t xml:space="preserve"> I. Jakupak</t>
  </si>
  <si>
    <t>I. Horvat</t>
  </si>
  <si>
    <t>Č. Vrbanić</t>
  </si>
  <si>
    <t>Pakrac</t>
  </si>
  <si>
    <t>Amur</t>
  </si>
  <si>
    <t>Darda</t>
  </si>
  <si>
    <t>I. Ereš</t>
  </si>
  <si>
    <t>D. Bojčić</t>
  </si>
  <si>
    <t>D. Balaž</t>
  </si>
  <si>
    <t>M. Bratanek</t>
  </si>
  <si>
    <t>D. Leš</t>
  </si>
  <si>
    <t>Pakrac-Pakrac</t>
  </si>
  <si>
    <t>S. Matijašević</t>
  </si>
  <si>
    <t>G. Fink</t>
  </si>
  <si>
    <t>Amur - Darda</t>
  </si>
  <si>
    <t>N. Hostić</t>
  </si>
  <si>
    <t>D. Merda</t>
  </si>
  <si>
    <t>Ž. Kristofić</t>
  </si>
  <si>
    <t>Z. Jurinac</t>
  </si>
  <si>
    <t>ALFA</t>
  </si>
  <si>
    <t>Jastrebarsko</t>
  </si>
  <si>
    <t>Ozalj</t>
  </si>
  <si>
    <t>Ščitarjevo</t>
  </si>
  <si>
    <t>Odra</t>
  </si>
  <si>
    <t>Velika Gorica</t>
  </si>
  <si>
    <t>M. Brundić</t>
  </si>
  <si>
    <t>ALFA - Zagreb</t>
  </si>
  <si>
    <t>S. Čop</t>
  </si>
  <si>
    <t>M. Dananić</t>
  </si>
  <si>
    <t>M. Gregorić</t>
  </si>
  <si>
    <t>D. Bubanović</t>
  </si>
  <si>
    <t>R. Novosel</t>
  </si>
  <si>
    <t>Ž. Puljar</t>
  </si>
  <si>
    <t>Ozalj - Ozalj</t>
  </si>
  <si>
    <t>B. Sambol</t>
  </si>
  <si>
    <t>D. Basar</t>
  </si>
  <si>
    <t>G. Žgela</t>
  </si>
  <si>
    <t>Sava-Šćitarjevo</t>
  </si>
  <si>
    <t>I. Čumpek</t>
  </si>
  <si>
    <t>J. Koceković</t>
  </si>
  <si>
    <t>Odra-V. Gorica</t>
  </si>
  <si>
    <t>N. Munjić</t>
  </si>
  <si>
    <t>M. Pučko</t>
  </si>
  <si>
    <t>I. Čehovec</t>
  </si>
  <si>
    <t>K. Pavić</t>
  </si>
  <si>
    <t>G. Gašpar</t>
  </si>
  <si>
    <t>J. Ceković</t>
  </si>
  <si>
    <t>Črnec</t>
  </si>
  <si>
    <t>Vrbovec</t>
  </si>
  <si>
    <t>Novi Marof</t>
  </si>
  <si>
    <t>Tv.stočne hrane</t>
  </si>
  <si>
    <t>D. Cerovčec</t>
  </si>
  <si>
    <t>K. Vrhoci</t>
  </si>
  <si>
    <t>V. Blažek</t>
  </si>
  <si>
    <t>S. Dubravec</t>
  </si>
  <si>
    <t>Črnec-Vrbovec</t>
  </si>
  <si>
    <t>F. Šimunek</t>
  </si>
  <si>
    <t>K. Bogati</t>
  </si>
  <si>
    <t>Z. Cmrk</t>
  </si>
  <si>
    <t>M. Češi</t>
  </si>
  <si>
    <t>M. Maltar</t>
  </si>
  <si>
    <t>B. Jelen</t>
  </si>
  <si>
    <t>Štuka-Vrbovec</t>
  </si>
  <si>
    <t>B. Remenarić</t>
  </si>
  <si>
    <t>Tv.stoč.hr.- Čakovec</t>
  </si>
  <si>
    <t>R. Pokrivač</t>
  </si>
  <si>
    <t>N. Bednjički</t>
  </si>
  <si>
    <t>05.05.2007.</t>
  </si>
  <si>
    <t>Zelina</t>
  </si>
  <si>
    <t>Trakošćan</t>
  </si>
  <si>
    <t>Zelina-Zelina</t>
  </si>
  <si>
    <t>R. Možar</t>
  </si>
  <si>
    <t>I. Možar</t>
  </si>
  <si>
    <t>M. Remenarić</t>
  </si>
  <si>
    <t>D. Topić Brundić</t>
  </si>
  <si>
    <t>ALFA-Zagreb</t>
  </si>
  <si>
    <t>M. Čop</t>
  </si>
  <si>
    <t>K. Gazibara</t>
  </si>
  <si>
    <t>20.05.2007.</t>
  </si>
  <si>
    <t>07.07.2007.</t>
  </si>
  <si>
    <t>Zagreb-Jarun</t>
  </si>
  <si>
    <t>08.07.2007.</t>
  </si>
  <si>
    <t>02.09.2007.</t>
  </si>
  <si>
    <t>Čakovec-HE Dub.</t>
  </si>
  <si>
    <t>B. Jaruga</t>
  </si>
  <si>
    <t>B.Jaruga</t>
  </si>
  <si>
    <t>Sl.Brod</t>
  </si>
  <si>
    <t>Sl. Brod</t>
  </si>
  <si>
    <t>Desinec</t>
  </si>
  <si>
    <t>D.Muharembegović</t>
  </si>
  <si>
    <t>02.06.2007.</t>
  </si>
  <si>
    <t>03.06.2007.</t>
  </si>
  <si>
    <t>21.07.2007.</t>
  </si>
  <si>
    <t>22.07.2007.</t>
  </si>
  <si>
    <t>01.09.2007.</t>
  </si>
  <si>
    <t>15.09.2007.</t>
  </si>
  <si>
    <t>16.09.2007.</t>
  </si>
  <si>
    <t>Z. Papišta</t>
  </si>
  <si>
    <t>N. Černoga</t>
  </si>
  <si>
    <t>Z. Smoljanović</t>
  </si>
  <si>
    <t>D. Pulić</t>
  </si>
  <si>
    <t>D. Rab</t>
  </si>
  <si>
    <t>D. Vilk</t>
  </si>
  <si>
    <t>Ž. Ljevaković</t>
  </si>
  <si>
    <t>M. Šprajcer</t>
  </si>
  <si>
    <t>Z. Krizmanić</t>
  </si>
  <si>
    <t>Ž. Štargl</t>
  </si>
  <si>
    <t>M. Kovač</t>
  </si>
  <si>
    <t>Z. Dravec</t>
  </si>
  <si>
    <t>M. Horvat</t>
  </si>
  <si>
    <t>I. Broz</t>
  </si>
  <si>
    <t>J. Mikloška</t>
  </si>
  <si>
    <t>A. Martinčević</t>
  </si>
  <si>
    <t>Ž. Kolarić</t>
  </si>
  <si>
    <t>Z. Stojnović</t>
  </si>
  <si>
    <t>Ž. Bistrički</t>
  </si>
  <si>
    <t>B. Bokulić</t>
  </si>
  <si>
    <t>19.05.2007.</t>
  </si>
  <si>
    <t>16.06.2007.</t>
  </si>
  <si>
    <t>17.06.2007.</t>
  </si>
  <si>
    <t>12.08.2007.</t>
  </si>
  <si>
    <t>18.08.2007.</t>
  </si>
  <si>
    <t>29.09.2007.</t>
  </si>
  <si>
    <t>30.09.2007.</t>
  </si>
  <si>
    <t>Hrv.Leskovac</t>
  </si>
  <si>
    <t>Molve</t>
  </si>
  <si>
    <t>Donja Dubrava</t>
  </si>
  <si>
    <t>R. Dugorepec</t>
  </si>
  <si>
    <t>Zlatar</t>
  </si>
  <si>
    <t>Klanjec na Sutli</t>
  </si>
  <si>
    <t>Zagreb-Susedgrad</t>
  </si>
  <si>
    <t>D. Dugorepec</t>
  </si>
  <si>
    <t>A. Laslo</t>
  </si>
  <si>
    <t>D. Parag</t>
  </si>
  <si>
    <t>M. Lalić</t>
  </si>
  <si>
    <t>M. Sedlar</t>
  </si>
  <si>
    <t>K. Meseš</t>
  </si>
  <si>
    <t>A. Heger</t>
  </si>
  <si>
    <t xml:space="preserve">Zagreb </t>
  </si>
  <si>
    <t>Đurđevac</t>
  </si>
  <si>
    <t>Donja Stubica</t>
  </si>
  <si>
    <t>M. Radman</t>
  </si>
  <si>
    <t>Donji Andrijevci</t>
  </si>
  <si>
    <t xml:space="preserve">Belišće </t>
  </si>
  <si>
    <t>Krištanovec</t>
  </si>
  <si>
    <t>Stubičke Toplice</t>
  </si>
  <si>
    <t>Gornji Stupnik</t>
  </si>
  <si>
    <t xml:space="preserve">Bjelovar </t>
  </si>
  <si>
    <t>T. Brkić</t>
  </si>
  <si>
    <t>M. Bratranek</t>
  </si>
  <si>
    <t xml:space="preserve">    Rakitje</t>
  </si>
  <si>
    <t xml:space="preserve">     Rakitje</t>
  </si>
  <si>
    <t xml:space="preserve">     Našice</t>
  </si>
  <si>
    <t xml:space="preserve">      Našice</t>
  </si>
  <si>
    <t>POJEDINAČNO SENIORI   PRVA  LIGA</t>
  </si>
  <si>
    <t xml:space="preserve">  EKIPNO SENIORI  - DRUGA LIGA ISTOK </t>
  </si>
  <si>
    <t xml:space="preserve"> POJEDINAČNO SENIORI - DRUGA LIGA ISTOK</t>
  </si>
  <si>
    <t xml:space="preserve">      Bilje</t>
  </si>
  <si>
    <t xml:space="preserve">        Bilje</t>
  </si>
  <si>
    <t xml:space="preserve">   Koprivnica</t>
  </si>
  <si>
    <t>EKIPNO SENIORI - DRUGA LIGA ZAPAD</t>
  </si>
  <si>
    <t xml:space="preserve"> POJEDINAČNO SENIORI DRUGA LIGA ZAPAD</t>
  </si>
  <si>
    <t>EKIPNO SENIORI - TREČA LIGA ISTOK</t>
  </si>
  <si>
    <t>POJEDINAČNO SENIORI - TREČA LIGA ISTOK</t>
  </si>
  <si>
    <t>EKIPNO SENIORI - TREČA LIGA ZAPAD</t>
  </si>
  <si>
    <t>POJEDINAČNO SENIORA - TREČA LIGA ZAPAD</t>
  </si>
  <si>
    <t xml:space="preserve">     Ivanec</t>
  </si>
  <si>
    <t xml:space="preserve">     Čakovec</t>
  </si>
  <si>
    <t xml:space="preserve">      Čakovec</t>
  </si>
  <si>
    <t xml:space="preserve">      Prelog</t>
  </si>
  <si>
    <t>EKIPNO SENIORI - TREČA LIGA SJEVER</t>
  </si>
  <si>
    <t>POJEDINAČNO SENIORI - TREČA LIGA SJEVER</t>
  </si>
  <si>
    <t xml:space="preserve">     Zagreb</t>
  </si>
  <si>
    <t xml:space="preserve">     Vrbovec</t>
  </si>
  <si>
    <t xml:space="preserve">    Bjelovar</t>
  </si>
  <si>
    <t>POJEDINAČNO  SENIORKE</t>
  </si>
  <si>
    <t xml:space="preserve">      Žabnik</t>
  </si>
  <si>
    <t xml:space="preserve"> N.Gradiška</t>
  </si>
  <si>
    <t xml:space="preserve"> POJEDINAČNO JUNIORI</t>
  </si>
  <si>
    <t>PASTRVAŠKA LIGA (LOV KLENA) HRVATSKE 2007.</t>
  </si>
  <si>
    <t>Broj riba</t>
  </si>
  <si>
    <t>Željko Kljajić</t>
  </si>
  <si>
    <t>TPK Zagreb</t>
  </si>
  <si>
    <t>8,0/2</t>
  </si>
  <si>
    <t>6,0/2</t>
  </si>
  <si>
    <t>1,5/5</t>
  </si>
  <si>
    <t>7,5/3</t>
  </si>
  <si>
    <t>1,0/12</t>
  </si>
  <si>
    <t>3,0/8</t>
  </si>
  <si>
    <t>Boris Grubić</t>
  </si>
  <si>
    <t>Smuđ Sisak</t>
  </si>
  <si>
    <t>4,0/3</t>
  </si>
  <si>
    <t>10,5/1</t>
  </si>
  <si>
    <t>4,0/4</t>
  </si>
  <si>
    <t>2,0/9</t>
  </si>
  <si>
    <t>6,0/7</t>
  </si>
  <si>
    <t>Zlatko Poparić</t>
  </si>
  <si>
    <t>12,0/1</t>
  </si>
  <si>
    <t>2,5/3</t>
  </si>
  <si>
    <t>2,0/5</t>
  </si>
  <si>
    <t>9,0/3</t>
  </si>
  <si>
    <t>Siniša Slavinić</t>
  </si>
  <si>
    <t>Trnje Jagi ZG</t>
  </si>
  <si>
    <t>6,5/3</t>
  </si>
  <si>
    <t>10,5/2</t>
  </si>
  <si>
    <t>8,0/4</t>
  </si>
  <si>
    <t>Dalibor Agbaba</t>
  </si>
  <si>
    <t>1,0/4</t>
  </si>
  <si>
    <t>13,0/1</t>
  </si>
  <si>
    <t>5,0/6</t>
  </si>
  <si>
    <t>9,5/4</t>
  </si>
  <si>
    <t>Slavko Meister</t>
  </si>
  <si>
    <t>11,0/2</t>
  </si>
  <si>
    <t>8,0/5</t>
  </si>
  <si>
    <t>Damir Habunek</t>
  </si>
  <si>
    <t>9,5/2</t>
  </si>
  <si>
    <t>4,5/4</t>
  </si>
  <si>
    <t>12,5/3</t>
  </si>
  <si>
    <t>Anđelo Orač</t>
  </si>
  <si>
    <t>14,0/0</t>
  </si>
  <si>
    <t>1,0/14</t>
  </si>
  <si>
    <t>Davor Šafarić</t>
  </si>
  <si>
    <t>Štuka N. Ves</t>
  </si>
  <si>
    <t>Zlatko Kraljević</t>
  </si>
  <si>
    <t>12,5/1</t>
  </si>
  <si>
    <t>Miloš Grubić</t>
  </si>
  <si>
    <t>15,0/0</t>
  </si>
  <si>
    <t>Vladimir Sever</t>
  </si>
  <si>
    <t>ŠRUN Zvijerci</t>
  </si>
  <si>
    <t>Željko Fileš</t>
  </si>
  <si>
    <t>Darko Pažulić</t>
  </si>
  <si>
    <t>Zoran Štefanić</t>
  </si>
  <si>
    <t>Boško Grubić</t>
  </si>
  <si>
    <t>Zvonko Botić</t>
  </si>
  <si>
    <t>Bednja</t>
  </si>
  <si>
    <t>15.04.</t>
  </si>
  <si>
    <t>Ruda</t>
  </si>
  <si>
    <t>16.04.</t>
  </si>
  <si>
    <t>02.06.</t>
  </si>
  <si>
    <t>1. kolo</t>
  </si>
  <si>
    <t>2. kolo</t>
  </si>
  <si>
    <t>3.kolo</t>
  </si>
  <si>
    <t>4.kolo</t>
  </si>
  <si>
    <t>5. kolo</t>
  </si>
  <si>
    <t>6 kolo</t>
  </si>
  <si>
    <t>Bodovi</t>
  </si>
  <si>
    <t>Plasmani</t>
  </si>
  <si>
    <t>18,0/0</t>
  </si>
  <si>
    <t>HRVATSKA SPINING LIGA U RIBOLOVU PASTRVA LEPTIROM NA BRZIM VODAMA</t>
  </si>
  <si>
    <t>Br.riba</t>
  </si>
  <si>
    <t>Plasman</t>
  </si>
  <si>
    <t>Mario Matijašić</t>
  </si>
  <si>
    <t>Ogulin</t>
  </si>
  <si>
    <t>10,0/3</t>
  </si>
  <si>
    <t>2,0/3</t>
  </si>
  <si>
    <t>2,0/6</t>
  </si>
  <si>
    <t>Mijo Boras</t>
  </si>
  <si>
    <t>Pešćenica ZG</t>
  </si>
  <si>
    <t>2,5/6</t>
  </si>
  <si>
    <t>11,0/1</t>
  </si>
  <si>
    <t>6,0/3</t>
  </si>
  <si>
    <t>1,0/8</t>
  </si>
  <si>
    <t>Željko Kuk</t>
  </si>
  <si>
    <t>Piškor Zagreb</t>
  </si>
  <si>
    <t>5,0/5</t>
  </si>
  <si>
    <t>5,5/2</t>
  </si>
  <si>
    <t>Dalibor Kostelić</t>
  </si>
  <si>
    <t>7,0/4</t>
  </si>
  <si>
    <t>Antonio Vidmar</t>
  </si>
  <si>
    <t>Jasmin Subašić</t>
  </si>
  <si>
    <t>13,5/1</t>
  </si>
  <si>
    <t>Dalibor Klarić</t>
  </si>
  <si>
    <t>Čabranka Čabar</t>
  </si>
  <si>
    <t>8,5/2</t>
  </si>
  <si>
    <t>Nedžad Kekić</t>
  </si>
  <si>
    <t>19,0/0</t>
  </si>
  <si>
    <t>1,0/7</t>
  </si>
  <si>
    <t>Damir Čaušević</t>
  </si>
  <si>
    <t>18,5/1</t>
  </si>
  <si>
    <t>Nijaz Hodžić</t>
  </si>
  <si>
    <t>15,0/2</t>
  </si>
  <si>
    <t>3,0/5</t>
  </si>
  <si>
    <t>20,0/0</t>
  </si>
  <si>
    <t>Čazim Kajtezović</t>
  </si>
  <si>
    <t>Zdravko Jurjević</t>
  </si>
  <si>
    <t>Šoderica KC</t>
  </si>
  <si>
    <t>Vlastimir Vukić</t>
  </si>
  <si>
    <t>Hrvoje Kuzmić</t>
  </si>
  <si>
    <t>Željko Glavinić</t>
  </si>
  <si>
    <t>Trnje Zagreb</t>
  </si>
  <si>
    <t>23,0/0</t>
  </si>
  <si>
    <t>Davor Ptiček</t>
  </si>
  <si>
    <t>20,0/1</t>
  </si>
  <si>
    <t>Goran Midjević</t>
  </si>
  <si>
    <t>Vinko Rendulić</t>
  </si>
  <si>
    <t>Branimir Kalinić</t>
  </si>
  <si>
    <t>Dejan Kovačić</t>
  </si>
  <si>
    <t>Šaran Zaprešić</t>
  </si>
  <si>
    <t>24,0/0</t>
  </si>
  <si>
    <t>17.03.</t>
  </si>
  <si>
    <t>18.03.</t>
  </si>
  <si>
    <t xml:space="preserve">31.03.  </t>
  </si>
  <si>
    <t>01.04.</t>
  </si>
  <si>
    <t>NAZIV EKIPE</t>
  </si>
  <si>
    <t>BODOVA</t>
  </si>
  <si>
    <t xml:space="preserve"> 0.000</t>
  </si>
  <si>
    <t>ŽK,ŽK</t>
  </si>
  <si>
    <t xml:space="preserve">  3.</t>
  </si>
  <si>
    <t>PIŠKOR CARPERICA</t>
  </si>
  <si>
    <t xml:space="preserve">  4.</t>
  </si>
  <si>
    <t>KORANA 2</t>
  </si>
  <si>
    <t xml:space="preserve">  5.</t>
  </si>
  <si>
    <t>ŠARAN NAŠICE</t>
  </si>
  <si>
    <t xml:space="preserve">  6.</t>
  </si>
  <si>
    <t>KARAS NOVSKA</t>
  </si>
  <si>
    <t>ŽK</t>
  </si>
  <si>
    <t xml:space="preserve">  8.</t>
  </si>
  <si>
    <t>JUG 2 PUMPKINS</t>
  </si>
  <si>
    <t xml:space="preserve"> 9.</t>
  </si>
  <si>
    <t>MREŽNICA</t>
  </si>
  <si>
    <t>10.</t>
  </si>
  <si>
    <t>11.</t>
  </si>
  <si>
    <t>RAK 1 UGO</t>
  </si>
  <si>
    <t>12.</t>
  </si>
  <si>
    <t>ŠARAN ZAPREŠIĆ</t>
  </si>
  <si>
    <t>13.</t>
  </si>
  <si>
    <t>RAK MAGIC</t>
  </si>
  <si>
    <t xml:space="preserve">  ŽK</t>
  </si>
  <si>
    <t>17.</t>
  </si>
  <si>
    <t>KORANA 1</t>
  </si>
  <si>
    <t>AMUR PETROKEMIJA</t>
  </si>
  <si>
    <t xml:space="preserve"> RAK 2  CINKUŠ</t>
  </si>
  <si>
    <t xml:space="preserve">        UKUPNO KG</t>
  </si>
  <si>
    <t>PIŠKOR ENIGMA BAHUN</t>
  </si>
  <si>
    <t>ZLATNI KARAS KO GAL.</t>
  </si>
  <si>
    <t>KARAS NOVSKA - BAJO COMERCE</t>
  </si>
  <si>
    <t>ŠARAN POŽEGA - VALLIS  AUREA</t>
  </si>
  <si>
    <t>1. KOLO</t>
  </si>
  <si>
    <t>2. KOLO</t>
  </si>
  <si>
    <t>3. KOLO</t>
  </si>
  <si>
    <t>4. KOLO</t>
  </si>
  <si>
    <t>KG</t>
  </si>
  <si>
    <t>1.</t>
  </si>
  <si>
    <t>2.</t>
  </si>
  <si>
    <t>7.</t>
  </si>
  <si>
    <t>14.</t>
  </si>
  <si>
    <t>15.</t>
  </si>
  <si>
    <t>16.</t>
  </si>
  <si>
    <t>OPOMENE</t>
  </si>
  <si>
    <t>Tribalj</t>
  </si>
  <si>
    <t>Šumbar</t>
  </si>
  <si>
    <t>Lapovac</t>
  </si>
  <si>
    <t>Ukupno</t>
  </si>
  <si>
    <t>izostali</t>
  </si>
  <si>
    <t>LIGA ŠARANAŠA</t>
  </si>
  <si>
    <t>Aleksandar Jug</t>
  </si>
  <si>
    <t>Antonio Jug</t>
  </si>
  <si>
    <t>F. Kazić</t>
  </si>
  <si>
    <t>M. Jančić</t>
  </si>
  <si>
    <t>M. Petreković</t>
  </si>
  <si>
    <t>I. Belić</t>
  </si>
  <si>
    <t>M Kumić</t>
  </si>
  <si>
    <t>J. Anić</t>
  </si>
  <si>
    <t>A. Idek</t>
  </si>
  <si>
    <t>K. Mudri</t>
  </si>
  <si>
    <t>V. Stubičar</t>
  </si>
  <si>
    <t>S. Meister</t>
  </si>
  <si>
    <t>Z. Bartolec</t>
  </si>
  <si>
    <t>R. Jelen</t>
  </si>
  <si>
    <t>L. Lukman</t>
  </si>
  <si>
    <t>M. Troglić</t>
  </si>
  <si>
    <t>M. Kutlić</t>
  </si>
  <si>
    <t>B. Grebenar</t>
  </si>
  <si>
    <t>D. Tretinjak</t>
  </si>
  <si>
    <t>D. Hajnal</t>
  </si>
  <si>
    <t>Z. Bunjevac</t>
  </si>
  <si>
    <t>N. Međimorec</t>
  </si>
  <si>
    <t>D. Petrović</t>
  </si>
  <si>
    <t>Ž. Vilk</t>
  </si>
  <si>
    <t>N.Gradiška</t>
  </si>
  <si>
    <t>11.08.2007.</t>
  </si>
  <si>
    <t>Poljanski lug</t>
  </si>
  <si>
    <t>Štuka-Poljanski lug</t>
  </si>
  <si>
    <t>G. Kelava</t>
  </si>
  <si>
    <t>S. Abrić</t>
  </si>
  <si>
    <t>K. Kovačić</t>
  </si>
  <si>
    <t>Varaždin-Interland</t>
  </si>
  <si>
    <t>B. Kostenac</t>
  </si>
  <si>
    <t>M. Dianić</t>
  </si>
  <si>
    <t>J. Stanić</t>
  </si>
  <si>
    <t>Damir Gavez</t>
  </si>
  <si>
    <t>Dorijan Gavez</t>
  </si>
  <si>
    <t>I. Mihalac</t>
  </si>
  <si>
    <t>S. Futivić</t>
  </si>
  <si>
    <t>V. Medić</t>
  </si>
  <si>
    <t>V. Derniković</t>
  </si>
  <si>
    <t>M. Perko</t>
  </si>
  <si>
    <t>M. Galešić</t>
  </si>
  <si>
    <t>Iz PRVE LIGE ispadaju: TPK iz Zagreba i ŠRD Jez iz Jasenovca</t>
  </si>
  <si>
    <t>Iz DRUGE LIGE u PRVU ulaze: ŠRD Sava iz Županje i ŠRD Som iz Kotoribe</t>
  </si>
  <si>
    <t>U PRVU LIGU ulazi : ŠRD Sava iz Županje</t>
  </si>
  <si>
    <t>Iz DRUGE LIGE ispadaju: ŠRD Belišće iz Belišća i ŠRD Mrena iz Nove Gradiške</t>
  </si>
  <si>
    <t>U PRVU LIGU ulazi : ŠRD Som iz Kotoribe</t>
  </si>
  <si>
    <t>Iz DRUGE LIGE ispadaju: ŠRK Trnje JAGI iz Zagreba i ŠRD Smuđ iz Siska</t>
  </si>
  <si>
    <t>U DRUGU LIGU ulazi : ŠRD Pakrac iz Pakraca</t>
  </si>
  <si>
    <t>U DRUGU LIGU ulazi : ŠRD Ivanec iz Ivanca</t>
  </si>
  <si>
    <t>U DRUGU LIGU ulazi : ŠRD Sava iz Ščitarjeva i ŠRD Ozalj iz Ozlja (koeficjent 2,09)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</si>
</sst>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[$-41A]d\.\ mmmm\ yyyy"/>
    <numFmt numFmtId="167" formatCode="d/m/;@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#,##0.000"/>
    <numFmt numFmtId="172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0" borderId="0" xfId="0" applyFont="1" applyAlignment="1">
      <alignment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3" borderId="3" xfId="0" applyFill="1" applyBorder="1" applyAlignment="1">
      <alignment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8" fillId="0" borderId="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top" wrapText="1"/>
    </xf>
    <xf numFmtId="16" fontId="6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6" fontId="0" fillId="0" borderId="0" xfId="0" applyNumberFormat="1" applyAlignment="1">
      <alignment/>
    </xf>
    <xf numFmtId="0" fontId="6" fillId="0" borderId="6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2" borderId="14" xfId="0" applyFont="1" applyFill="1" applyBorder="1" applyAlignment="1">
      <alignment/>
    </xf>
    <xf numFmtId="0" fontId="0" fillId="0" borderId="14" xfId="0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4" xfId="0" applyFill="1" applyBorder="1" applyAlignment="1">
      <alignment/>
    </xf>
    <xf numFmtId="0" fontId="3" fillId="0" borderId="15" xfId="0" applyFont="1" applyBorder="1" applyAlignment="1">
      <alignment/>
    </xf>
    <xf numFmtId="0" fontId="0" fillId="0" borderId="5" xfId="0" applyBorder="1" applyAlignment="1">
      <alignment/>
    </xf>
    <xf numFmtId="0" fontId="0" fillId="0" borderId="22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165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165" fontId="0" fillId="2" borderId="15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22" xfId="0" applyNumberFormat="1" applyBorder="1" applyAlignment="1">
      <alignment/>
    </xf>
    <xf numFmtId="14" fontId="0" fillId="2" borderId="2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2" borderId="16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13" xfId="0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2" borderId="33" xfId="0" applyFill="1" applyBorder="1" applyAlignment="1">
      <alignment/>
    </xf>
    <xf numFmtId="0" fontId="0" fillId="0" borderId="15" xfId="0" applyBorder="1" applyAlignment="1">
      <alignment/>
    </xf>
    <xf numFmtId="0" fontId="3" fillId="0" borderId="5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0" fillId="2" borderId="15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164" fontId="0" fillId="0" borderId="14" xfId="0" applyNumberFormat="1" applyBorder="1" applyAlignment="1">
      <alignment horizontal="right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2" borderId="3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14" fontId="5" fillId="2" borderId="28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18" xfId="0" applyFill="1" applyBorder="1" applyAlignment="1">
      <alignment horizontal="left"/>
    </xf>
    <xf numFmtId="0" fontId="0" fillId="2" borderId="22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31" xfId="0" applyFill="1" applyBorder="1" applyAlignment="1">
      <alignment horizontal="right"/>
    </xf>
    <xf numFmtId="0" fontId="0" fillId="2" borderId="32" xfId="0" applyFill="1" applyBorder="1" applyAlignment="1">
      <alignment horizontal="left"/>
    </xf>
    <xf numFmtId="0" fontId="0" fillId="0" borderId="7" xfId="0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34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0" fillId="2" borderId="23" xfId="0" applyFill="1" applyBorder="1" applyAlignment="1">
      <alignment horizontal="left"/>
    </xf>
    <xf numFmtId="0" fontId="0" fillId="2" borderId="38" xfId="0" applyFill="1" applyBorder="1" applyAlignment="1">
      <alignment/>
    </xf>
    <xf numFmtId="0" fontId="0" fillId="0" borderId="28" xfId="0" applyBorder="1" applyAlignment="1">
      <alignment horizontal="left"/>
    </xf>
    <xf numFmtId="0" fontId="0" fillId="2" borderId="36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9" xfId="0" applyFill="1" applyBorder="1" applyAlignment="1">
      <alignment horizontal="left"/>
    </xf>
    <xf numFmtId="0" fontId="0" fillId="2" borderId="27" xfId="0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 horizontal="right"/>
    </xf>
    <xf numFmtId="164" fontId="0" fillId="2" borderId="15" xfId="0" applyNumberForma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0" fontId="0" fillId="2" borderId="40" xfId="0" applyFill="1" applyBorder="1" applyAlignment="1">
      <alignment/>
    </xf>
    <xf numFmtId="0" fontId="0" fillId="0" borderId="40" xfId="0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39" xfId="0" applyFill="1" applyBorder="1" applyAlignment="1">
      <alignment/>
    </xf>
    <xf numFmtId="0" fontId="0" fillId="0" borderId="43" xfId="0" applyBorder="1" applyAlignment="1">
      <alignment/>
    </xf>
    <xf numFmtId="164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14" fontId="0" fillId="2" borderId="13" xfId="0" applyNumberForma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9" fontId="0" fillId="0" borderId="2" xfId="0" applyNumberFormat="1" applyBorder="1" applyAlignment="1">
      <alignment/>
    </xf>
    <xf numFmtId="3" fontId="0" fillId="2" borderId="29" xfId="0" applyNumberFormat="1" applyFill="1" applyBorder="1" applyAlignment="1">
      <alignment/>
    </xf>
    <xf numFmtId="3" fontId="0" fillId="2" borderId="35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24" xfId="0" applyFill="1" applyBorder="1" applyAlignment="1">
      <alignment/>
    </xf>
    <xf numFmtId="3" fontId="0" fillId="2" borderId="28" xfId="0" applyNumberFormat="1" applyFill="1" applyBorder="1" applyAlignment="1">
      <alignment/>
    </xf>
    <xf numFmtId="3" fontId="0" fillId="2" borderId="34" xfId="0" applyNumberFormat="1" applyFill="1" applyBorder="1" applyAlignment="1">
      <alignment/>
    </xf>
    <xf numFmtId="164" fontId="0" fillId="2" borderId="36" xfId="0" applyNumberFormat="1" applyFill="1" applyBorder="1" applyAlignment="1">
      <alignment horizontal="center"/>
    </xf>
    <xf numFmtId="0" fontId="0" fillId="2" borderId="45" xfId="0" applyFill="1" applyBorder="1" applyAlignment="1">
      <alignment/>
    </xf>
    <xf numFmtId="167" fontId="0" fillId="2" borderId="46" xfId="0" applyNumberFormat="1" applyFill="1" applyBorder="1" applyAlignment="1">
      <alignment/>
    </xf>
    <xf numFmtId="167" fontId="0" fillId="0" borderId="47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167" fontId="0" fillId="2" borderId="49" xfId="0" applyNumberFormat="1" applyFill="1" applyBorder="1" applyAlignment="1">
      <alignment/>
    </xf>
    <xf numFmtId="167" fontId="0" fillId="0" borderId="50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167" fontId="0" fillId="2" borderId="15" xfId="0" applyNumberFormat="1" applyFill="1" applyBorder="1" applyAlignment="1">
      <alignment/>
    </xf>
    <xf numFmtId="167" fontId="0" fillId="0" borderId="28" xfId="0" applyNumberFormat="1" applyBorder="1" applyAlignment="1">
      <alignment/>
    </xf>
    <xf numFmtId="164" fontId="0" fillId="2" borderId="13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0" fillId="3" borderId="29" xfId="0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49" fontId="0" fillId="2" borderId="46" xfId="0" applyNumberFormat="1" applyFill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167" fontId="0" fillId="2" borderId="51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8" fillId="2" borderId="24" xfId="0" applyFont="1" applyFill="1" applyBorder="1" applyAlignment="1">
      <alignment vertical="top" wrapText="1"/>
    </xf>
    <xf numFmtId="0" fontId="8" fillId="2" borderId="20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49" fontId="6" fillId="0" borderId="29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49" fontId="9" fillId="0" borderId="5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47" xfId="0" applyNumberFormat="1" applyFont="1" applyBorder="1" applyAlignment="1">
      <alignment horizontal="left" vertical="top" wrapText="1"/>
    </xf>
    <xf numFmtId="171" fontId="8" fillId="0" borderId="48" xfId="0" applyNumberFormat="1" applyFont="1" applyBorder="1" applyAlignment="1">
      <alignment vertical="top" wrapText="1"/>
    </xf>
    <xf numFmtId="171" fontId="8" fillId="0" borderId="9" xfId="0" applyNumberFormat="1" applyFont="1" applyBorder="1" applyAlignment="1">
      <alignment vertical="top" wrapText="1"/>
    </xf>
    <xf numFmtId="49" fontId="6" fillId="0" borderId="50" xfId="0" applyNumberFormat="1" applyFont="1" applyBorder="1" applyAlignment="1">
      <alignment horizontal="left" vertical="top" wrapText="1"/>
    </xf>
    <xf numFmtId="171" fontId="8" fillId="0" borderId="51" xfId="0" applyNumberFormat="1" applyFont="1" applyBorder="1" applyAlignment="1">
      <alignment vertical="top" wrapText="1"/>
    </xf>
    <xf numFmtId="171" fontId="8" fillId="0" borderId="56" xfId="0" applyNumberFormat="1" applyFont="1" applyBorder="1" applyAlignment="1">
      <alignment vertical="top" wrapText="1"/>
    </xf>
    <xf numFmtId="0" fontId="8" fillId="2" borderId="57" xfId="0" applyFont="1" applyFill="1" applyBorder="1" applyAlignment="1">
      <alignment vertical="top" wrapText="1"/>
    </xf>
    <xf numFmtId="0" fontId="8" fillId="2" borderId="58" xfId="0" applyFont="1" applyFill="1" applyBorder="1" applyAlignment="1">
      <alignment vertical="top" wrapText="1"/>
    </xf>
    <xf numFmtId="16" fontId="8" fillId="2" borderId="41" xfId="0" applyNumberFormat="1" applyFont="1" applyFill="1" applyBorder="1" applyAlignment="1">
      <alignment horizontal="left" vertical="top" wrapText="1"/>
    </xf>
    <xf numFmtId="49" fontId="8" fillId="2" borderId="58" xfId="0" applyNumberFormat="1" applyFont="1" applyFill="1" applyBorder="1" applyAlignment="1">
      <alignment horizontal="left" vertical="top" wrapText="1"/>
    </xf>
    <xf numFmtId="49" fontId="6" fillId="0" borderId="59" xfId="0" applyNumberFormat="1" applyFont="1" applyBorder="1" applyAlignment="1">
      <alignment horizontal="left" vertical="top" wrapText="1"/>
    </xf>
    <xf numFmtId="171" fontId="8" fillId="0" borderId="59" xfId="0" applyNumberFormat="1" applyFont="1" applyBorder="1" applyAlignment="1">
      <alignment vertical="top" wrapText="1"/>
    </xf>
    <xf numFmtId="171" fontId="8" fillId="0" borderId="59" xfId="0" applyNumberFormat="1" applyFont="1" applyBorder="1" applyAlignment="1">
      <alignment horizontal="right" vertical="top" wrapText="1"/>
    </xf>
    <xf numFmtId="0" fontId="8" fillId="2" borderId="54" xfId="0" applyFont="1" applyFill="1" applyBorder="1" applyAlignment="1">
      <alignment vertical="top" wrapText="1"/>
    </xf>
    <xf numFmtId="0" fontId="8" fillId="2" borderId="55" xfId="0" applyFont="1" applyFill="1" applyBorder="1" applyAlignment="1">
      <alignment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49" fontId="8" fillId="2" borderId="56" xfId="0" applyNumberFormat="1" applyFont="1" applyFill="1" applyBorder="1" applyAlignment="1">
      <alignment horizontal="left" vertical="top" wrapText="1"/>
    </xf>
    <xf numFmtId="49" fontId="8" fillId="2" borderId="60" xfId="0" applyNumberFormat="1" applyFont="1" applyFill="1" applyBorder="1" applyAlignment="1">
      <alignment horizontal="left" vertical="top" wrapText="1"/>
    </xf>
    <xf numFmtId="49" fontId="8" fillId="2" borderId="35" xfId="0" applyNumberFormat="1" applyFont="1" applyFill="1" applyBorder="1" applyAlignment="1">
      <alignment horizontal="left" vertical="top" wrapText="1"/>
    </xf>
    <xf numFmtId="0" fontId="8" fillId="2" borderId="4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9" xfId="0" applyFont="1" applyFill="1" applyBorder="1" applyAlignment="1">
      <alignment vertical="top" wrapText="1"/>
    </xf>
    <xf numFmtId="171" fontId="8" fillId="2" borderId="48" xfId="0" applyNumberFormat="1" applyFont="1" applyFill="1" applyBorder="1" applyAlignment="1">
      <alignment vertical="top" wrapText="1"/>
    </xf>
    <xf numFmtId="171" fontId="8" fillId="2" borderId="9" xfId="0" applyNumberFormat="1" applyFont="1" applyFill="1" applyBorder="1" applyAlignment="1">
      <alignment vertical="top" wrapText="1"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65" fontId="0" fillId="2" borderId="13" xfId="0" applyNumberFormat="1" applyFont="1" applyFill="1" applyBorder="1" applyAlignment="1">
      <alignment/>
    </xf>
    <xf numFmtId="0" fontId="0" fillId="4" borderId="41" xfId="0" applyFill="1" applyBorder="1" applyAlignment="1">
      <alignment/>
    </xf>
    <xf numFmtId="9" fontId="0" fillId="4" borderId="31" xfId="0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61" xfId="0" applyFill="1" applyBorder="1" applyAlignment="1">
      <alignment/>
    </xf>
    <xf numFmtId="0" fontId="0" fillId="2" borderId="0" xfId="0" applyFill="1" applyBorder="1" applyAlignment="1">
      <alignment/>
    </xf>
    <xf numFmtId="9" fontId="0" fillId="2" borderId="15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1" fontId="0" fillId="0" borderId="31" xfId="0" applyNumberFormat="1" applyBorder="1" applyAlignment="1">
      <alignment/>
    </xf>
    <xf numFmtId="164" fontId="0" fillId="0" borderId="51" xfId="0" applyNumberFormat="1" applyBorder="1" applyAlignment="1">
      <alignment/>
    </xf>
    <xf numFmtId="164" fontId="0" fillId="0" borderId="30" xfId="0" applyNumberFormat="1" applyBorder="1" applyAlignment="1">
      <alignment horizontal="right"/>
    </xf>
    <xf numFmtId="0" fontId="0" fillId="0" borderId="2" xfId="0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34" xfId="0" applyBorder="1" applyAlignment="1">
      <alignment/>
    </xf>
    <xf numFmtId="164" fontId="0" fillId="0" borderId="35" xfId="0" applyNumberFormat="1" applyBorder="1" applyAlignment="1">
      <alignment/>
    </xf>
    <xf numFmtId="0" fontId="0" fillId="0" borderId="60" xfId="0" applyBorder="1" applyAlignment="1">
      <alignment/>
    </xf>
    <xf numFmtId="164" fontId="0" fillId="0" borderId="55" xfId="0" applyNumberForma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62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8" fillId="0" borderId="54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106"/>
  <sheetViews>
    <sheetView workbookViewId="0" topLeftCell="A34">
      <selection activeCell="S24" sqref="S24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18.8515625" style="0" customWidth="1"/>
    <col min="4" max="4" width="6.00390625" style="0" customWidth="1"/>
    <col min="5" max="5" width="5.28125" style="0" customWidth="1"/>
    <col min="6" max="6" width="7.28125" style="0" customWidth="1"/>
    <col min="7" max="7" width="4.57421875" style="0" customWidth="1"/>
    <col min="8" max="8" width="6.57421875" style="0" customWidth="1"/>
    <col min="9" max="9" width="4.57421875" style="0" customWidth="1"/>
    <col min="10" max="10" width="6.28125" style="0" customWidth="1"/>
    <col min="11" max="11" width="5.140625" style="0" customWidth="1"/>
    <col min="12" max="12" width="6.421875" style="0" customWidth="1"/>
    <col min="13" max="13" width="4.8515625" style="0" customWidth="1"/>
    <col min="14" max="14" width="6.00390625" style="0" customWidth="1"/>
    <col min="15" max="15" width="4.7109375" style="0" customWidth="1"/>
    <col min="16" max="16" width="6.8515625" style="0" customWidth="1"/>
    <col min="17" max="17" width="7.28125" style="0" customWidth="1"/>
    <col min="18" max="18" width="6.57421875" style="0" customWidth="1"/>
  </cols>
  <sheetData>
    <row r="4" ht="12.75">
      <c r="B4" s="1" t="s">
        <v>0</v>
      </c>
    </row>
    <row r="6" s="22" customFormat="1" ht="15.75">
      <c r="B6" s="22" t="s">
        <v>554</v>
      </c>
    </row>
    <row r="7" spans="2:4" s="22" customFormat="1" ht="16.5" thickBot="1">
      <c r="B7"/>
      <c r="C7"/>
      <c r="D7"/>
    </row>
    <row r="8" spans="2:18" ht="12.75">
      <c r="B8" s="80" t="s">
        <v>1</v>
      </c>
      <c r="C8" s="54"/>
      <c r="D8" s="80" t="s">
        <v>553</v>
      </c>
      <c r="E8" s="81"/>
      <c r="F8" s="55" t="s">
        <v>552</v>
      </c>
      <c r="G8" s="55"/>
      <c r="H8" s="87" t="s">
        <v>550</v>
      </c>
      <c r="I8" s="58"/>
      <c r="J8" s="55" t="s">
        <v>551</v>
      </c>
      <c r="K8" s="55"/>
      <c r="L8" s="80" t="s">
        <v>480</v>
      </c>
      <c r="M8" s="81"/>
      <c r="N8" s="56" t="s">
        <v>483</v>
      </c>
      <c r="O8" s="54"/>
      <c r="P8" s="66" t="s">
        <v>1</v>
      </c>
      <c r="Q8" s="67"/>
      <c r="R8" s="58"/>
    </row>
    <row r="9" spans="2:18" ht="12.75">
      <c r="B9" s="82" t="s">
        <v>3</v>
      </c>
      <c r="C9" s="18" t="s">
        <v>4</v>
      </c>
      <c r="D9" s="82" t="s">
        <v>372</v>
      </c>
      <c r="E9" s="60"/>
      <c r="F9" s="19" t="s">
        <v>379</v>
      </c>
      <c r="G9" s="18"/>
      <c r="H9" s="82" t="s">
        <v>478</v>
      </c>
      <c r="I9" s="60"/>
      <c r="J9" s="19" t="s">
        <v>479</v>
      </c>
      <c r="K9" s="18"/>
      <c r="L9" s="82" t="s">
        <v>481</v>
      </c>
      <c r="M9" s="60"/>
      <c r="N9" s="78" t="s">
        <v>482</v>
      </c>
      <c r="O9" s="18"/>
      <c r="P9" s="68" t="s">
        <v>5</v>
      </c>
      <c r="Q9" s="69"/>
      <c r="R9" s="59"/>
    </row>
    <row r="10" spans="2:20" ht="13.5" thickBot="1">
      <c r="B10" s="96"/>
      <c r="C10" s="99"/>
      <c r="D10" s="96" t="s">
        <v>6</v>
      </c>
      <c r="E10" s="97" t="s">
        <v>7</v>
      </c>
      <c r="F10" s="98" t="s">
        <v>6</v>
      </c>
      <c r="G10" s="99" t="s">
        <v>7</v>
      </c>
      <c r="H10" s="96" t="s">
        <v>6</v>
      </c>
      <c r="I10" s="97" t="s">
        <v>7</v>
      </c>
      <c r="J10" s="98" t="s">
        <v>6</v>
      </c>
      <c r="K10" s="99" t="s">
        <v>7</v>
      </c>
      <c r="L10" s="96" t="s">
        <v>6</v>
      </c>
      <c r="M10" s="97" t="s">
        <v>7</v>
      </c>
      <c r="N10" s="98" t="s">
        <v>6</v>
      </c>
      <c r="O10" s="99" t="s">
        <v>7</v>
      </c>
      <c r="P10" s="100" t="s">
        <v>8</v>
      </c>
      <c r="Q10" s="101" t="s">
        <v>9</v>
      </c>
      <c r="R10" s="102" t="s">
        <v>10</v>
      </c>
      <c r="S10" t="s">
        <v>1</v>
      </c>
      <c r="T10" t="s">
        <v>1</v>
      </c>
    </row>
    <row r="11" spans="2:18" ht="12.75">
      <c r="B11" s="91"/>
      <c r="C11" s="92"/>
      <c r="D11" s="91"/>
      <c r="E11" s="93"/>
      <c r="F11" s="94"/>
      <c r="G11" s="92"/>
      <c r="H11" s="91"/>
      <c r="I11" s="93"/>
      <c r="J11" s="94"/>
      <c r="K11" s="92"/>
      <c r="L11" s="91"/>
      <c r="M11" s="93"/>
      <c r="N11" s="94"/>
      <c r="O11" s="92"/>
      <c r="P11" s="91"/>
      <c r="Q11" s="93"/>
      <c r="R11" s="95"/>
    </row>
    <row r="12" spans="2:18" ht="12.75">
      <c r="B12" s="50" t="s">
        <v>13</v>
      </c>
      <c r="C12" s="89" t="s">
        <v>13</v>
      </c>
      <c r="D12" s="46">
        <v>25160</v>
      </c>
      <c r="E12" s="84">
        <v>1</v>
      </c>
      <c r="F12" s="3">
        <v>38510</v>
      </c>
      <c r="G12" s="76">
        <v>1</v>
      </c>
      <c r="H12" s="46">
        <v>13047</v>
      </c>
      <c r="I12" s="84">
        <v>5</v>
      </c>
      <c r="J12" s="3">
        <v>11210</v>
      </c>
      <c r="K12" s="76">
        <v>8</v>
      </c>
      <c r="L12" s="83">
        <v>3100</v>
      </c>
      <c r="M12" s="84">
        <v>4</v>
      </c>
      <c r="N12" s="287">
        <v>8873</v>
      </c>
      <c r="O12" s="76">
        <v>5</v>
      </c>
      <c r="P12" s="72">
        <f aca="true" t="shared" si="0" ref="P12:P23">+E12+G12+I12+K12+M12+O12</f>
        <v>24</v>
      </c>
      <c r="Q12" s="73">
        <f aca="true" t="shared" si="1" ref="Q12:Q23">+D12+F12+H12+J12+L12+N12</f>
        <v>99900</v>
      </c>
      <c r="R12" s="64">
        <v>1</v>
      </c>
    </row>
    <row r="13" spans="2:18" ht="12.75">
      <c r="B13" s="50" t="s">
        <v>129</v>
      </c>
      <c r="C13" s="89" t="s">
        <v>130</v>
      </c>
      <c r="D13" s="46">
        <v>13660</v>
      </c>
      <c r="E13" s="84">
        <v>8</v>
      </c>
      <c r="F13" s="3">
        <v>31890</v>
      </c>
      <c r="G13" s="76">
        <v>3</v>
      </c>
      <c r="H13" s="46">
        <v>13955</v>
      </c>
      <c r="I13" s="84">
        <v>4</v>
      </c>
      <c r="J13" s="3">
        <v>14230</v>
      </c>
      <c r="K13" s="76">
        <v>3</v>
      </c>
      <c r="L13" s="83">
        <v>2790</v>
      </c>
      <c r="M13" s="84">
        <v>2</v>
      </c>
      <c r="N13" s="287">
        <v>8181</v>
      </c>
      <c r="O13" s="76">
        <v>6</v>
      </c>
      <c r="P13" s="72">
        <f t="shared" si="0"/>
        <v>26</v>
      </c>
      <c r="Q13" s="73">
        <f t="shared" si="1"/>
        <v>84706</v>
      </c>
      <c r="R13" s="64">
        <v>2</v>
      </c>
    </row>
    <row r="14" spans="2:18" ht="12.75">
      <c r="B14" s="50" t="s">
        <v>14</v>
      </c>
      <c r="C14" s="89" t="s">
        <v>14</v>
      </c>
      <c r="D14" s="46">
        <v>18730</v>
      </c>
      <c r="E14" s="84">
        <v>2</v>
      </c>
      <c r="F14" s="3">
        <v>27210</v>
      </c>
      <c r="G14" s="76">
        <v>6</v>
      </c>
      <c r="H14" s="46">
        <v>10790</v>
      </c>
      <c r="I14" s="84">
        <v>10</v>
      </c>
      <c r="J14" s="3">
        <v>14495</v>
      </c>
      <c r="K14" s="76">
        <v>2</v>
      </c>
      <c r="L14" s="83">
        <v>2310.5</v>
      </c>
      <c r="M14" s="84">
        <v>5</v>
      </c>
      <c r="N14" s="287">
        <v>13941</v>
      </c>
      <c r="O14" s="76">
        <v>3</v>
      </c>
      <c r="P14" s="72">
        <f t="shared" si="0"/>
        <v>28</v>
      </c>
      <c r="Q14" s="73">
        <f t="shared" si="1"/>
        <v>87476.5</v>
      </c>
      <c r="R14" s="64">
        <v>3</v>
      </c>
    </row>
    <row r="15" spans="2:18" ht="12.75">
      <c r="B15" s="50" t="s">
        <v>21</v>
      </c>
      <c r="C15" s="89" t="s">
        <v>22</v>
      </c>
      <c r="D15" s="46">
        <v>13440</v>
      </c>
      <c r="E15" s="84">
        <v>5</v>
      </c>
      <c r="F15" s="3">
        <v>31370</v>
      </c>
      <c r="G15" s="76">
        <v>2</v>
      </c>
      <c r="H15" s="46">
        <v>16220</v>
      </c>
      <c r="I15" s="84">
        <v>1</v>
      </c>
      <c r="J15" s="3">
        <v>11850</v>
      </c>
      <c r="K15" s="76">
        <v>6</v>
      </c>
      <c r="L15" s="83">
        <v>3495.2</v>
      </c>
      <c r="M15" s="84">
        <v>6</v>
      </c>
      <c r="N15" s="287">
        <v>3598</v>
      </c>
      <c r="O15" s="76">
        <v>10</v>
      </c>
      <c r="P15" s="72">
        <f t="shared" si="0"/>
        <v>30</v>
      </c>
      <c r="Q15" s="73">
        <f t="shared" si="1"/>
        <v>79973.2</v>
      </c>
      <c r="R15" s="64">
        <v>4</v>
      </c>
    </row>
    <row r="16" spans="2:18" ht="12.75">
      <c r="B16" s="50" t="s">
        <v>23</v>
      </c>
      <c r="C16" s="89" t="s">
        <v>14</v>
      </c>
      <c r="D16" s="46">
        <v>11980</v>
      </c>
      <c r="E16" s="84">
        <v>7</v>
      </c>
      <c r="F16" s="3">
        <v>21200</v>
      </c>
      <c r="G16" s="76">
        <v>10</v>
      </c>
      <c r="H16" s="46">
        <v>11890</v>
      </c>
      <c r="I16" s="84">
        <v>8</v>
      </c>
      <c r="J16" s="3">
        <v>11965</v>
      </c>
      <c r="K16" s="76">
        <v>4</v>
      </c>
      <c r="L16" s="83">
        <v>2365</v>
      </c>
      <c r="M16" s="84">
        <v>1</v>
      </c>
      <c r="N16" s="287">
        <v>17028</v>
      </c>
      <c r="O16" s="76">
        <v>1</v>
      </c>
      <c r="P16" s="72">
        <f t="shared" si="0"/>
        <v>31</v>
      </c>
      <c r="Q16" s="73">
        <f t="shared" si="1"/>
        <v>76428</v>
      </c>
      <c r="R16" s="64">
        <v>5</v>
      </c>
    </row>
    <row r="17" spans="2:18" ht="12.75">
      <c r="B17" s="50" t="s">
        <v>133</v>
      </c>
      <c r="C17" s="89" t="s">
        <v>128</v>
      </c>
      <c r="D17" s="46">
        <v>14980</v>
      </c>
      <c r="E17" s="84">
        <v>3</v>
      </c>
      <c r="F17" s="3">
        <v>31060</v>
      </c>
      <c r="G17" s="76">
        <v>4</v>
      </c>
      <c r="H17" s="46">
        <v>12990</v>
      </c>
      <c r="I17" s="84">
        <v>7</v>
      </c>
      <c r="J17" s="3">
        <v>17305</v>
      </c>
      <c r="K17" s="76">
        <v>1</v>
      </c>
      <c r="L17" s="83">
        <v>1665</v>
      </c>
      <c r="M17" s="84">
        <v>11</v>
      </c>
      <c r="N17" s="287">
        <v>8126</v>
      </c>
      <c r="O17" s="76">
        <v>7</v>
      </c>
      <c r="P17" s="72">
        <f t="shared" si="0"/>
        <v>33</v>
      </c>
      <c r="Q17" s="73">
        <f t="shared" si="1"/>
        <v>86126</v>
      </c>
      <c r="R17" s="64">
        <v>6</v>
      </c>
    </row>
    <row r="18" spans="2:18" ht="12.75">
      <c r="B18" s="50" t="s">
        <v>11</v>
      </c>
      <c r="C18" s="89" t="s">
        <v>12</v>
      </c>
      <c r="D18" s="46">
        <v>18470</v>
      </c>
      <c r="E18" s="84">
        <v>6</v>
      </c>
      <c r="F18" s="3">
        <v>26870</v>
      </c>
      <c r="G18" s="76">
        <v>8</v>
      </c>
      <c r="H18" s="46">
        <v>14180</v>
      </c>
      <c r="I18" s="84">
        <v>2</v>
      </c>
      <c r="J18" s="3">
        <v>11450</v>
      </c>
      <c r="K18" s="76">
        <v>7</v>
      </c>
      <c r="L18" s="83">
        <v>2235.5</v>
      </c>
      <c r="M18" s="84">
        <v>9</v>
      </c>
      <c r="N18" s="287">
        <v>13110</v>
      </c>
      <c r="O18" s="76">
        <v>2</v>
      </c>
      <c r="P18" s="72">
        <f t="shared" si="0"/>
        <v>34</v>
      </c>
      <c r="Q18" s="73">
        <f t="shared" si="1"/>
        <v>86315.5</v>
      </c>
      <c r="R18" s="64">
        <v>7</v>
      </c>
    </row>
    <row r="19" spans="2:18" ht="12.75">
      <c r="B19" s="50" t="s">
        <v>18</v>
      </c>
      <c r="C19" s="89" t="s">
        <v>19</v>
      </c>
      <c r="D19" s="46">
        <v>13720</v>
      </c>
      <c r="E19" s="84">
        <v>4</v>
      </c>
      <c r="F19" s="3">
        <v>24610</v>
      </c>
      <c r="G19" s="76">
        <v>9</v>
      </c>
      <c r="H19" s="46">
        <v>13985</v>
      </c>
      <c r="I19" s="84">
        <v>3</v>
      </c>
      <c r="J19" s="3">
        <v>11080</v>
      </c>
      <c r="K19" s="76">
        <v>9</v>
      </c>
      <c r="L19" s="83">
        <v>1850</v>
      </c>
      <c r="M19" s="84">
        <v>3</v>
      </c>
      <c r="N19" s="287">
        <v>6649</v>
      </c>
      <c r="O19" s="76">
        <v>9</v>
      </c>
      <c r="P19" s="72">
        <f t="shared" si="0"/>
        <v>37</v>
      </c>
      <c r="Q19" s="73">
        <f t="shared" si="1"/>
        <v>71894</v>
      </c>
      <c r="R19" s="64">
        <v>8</v>
      </c>
    </row>
    <row r="20" spans="2:18" ht="12.75">
      <c r="B20" s="50" t="s">
        <v>15</v>
      </c>
      <c r="C20" s="89" t="s">
        <v>16</v>
      </c>
      <c r="D20" s="46">
        <v>7630</v>
      </c>
      <c r="E20" s="84">
        <v>11</v>
      </c>
      <c r="F20" s="3">
        <v>27180</v>
      </c>
      <c r="G20" s="76">
        <v>5</v>
      </c>
      <c r="H20" s="46">
        <v>13840</v>
      </c>
      <c r="I20" s="84">
        <v>6</v>
      </c>
      <c r="J20" s="3">
        <v>12380</v>
      </c>
      <c r="K20" s="76">
        <v>5</v>
      </c>
      <c r="L20" s="83">
        <v>1905</v>
      </c>
      <c r="M20" s="84">
        <v>8</v>
      </c>
      <c r="N20" s="287">
        <v>1503</v>
      </c>
      <c r="O20" s="76">
        <v>12</v>
      </c>
      <c r="P20" s="72">
        <f t="shared" si="0"/>
        <v>47</v>
      </c>
      <c r="Q20" s="73">
        <f t="shared" si="1"/>
        <v>64438</v>
      </c>
      <c r="R20" s="64">
        <v>9</v>
      </c>
    </row>
    <row r="21" spans="2:18" ht="12.75">
      <c r="B21" s="50" t="s">
        <v>79</v>
      </c>
      <c r="C21" s="89" t="s">
        <v>373</v>
      </c>
      <c r="D21" s="46">
        <v>10750</v>
      </c>
      <c r="E21" s="84">
        <v>9</v>
      </c>
      <c r="F21" s="3">
        <v>17880</v>
      </c>
      <c r="G21" s="76">
        <v>11</v>
      </c>
      <c r="H21" s="46">
        <v>11418</v>
      </c>
      <c r="I21" s="84">
        <v>11</v>
      </c>
      <c r="J21" s="3">
        <v>12045</v>
      </c>
      <c r="K21" s="76">
        <v>10</v>
      </c>
      <c r="L21" s="83">
        <v>5420</v>
      </c>
      <c r="M21" s="84">
        <v>7</v>
      </c>
      <c r="N21" s="287">
        <v>10349</v>
      </c>
      <c r="O21" s="76">
        <v>4</v>
      </c>
      <c r="P21" s="72">
        <f t="shared" si="0"/>
        <v>52</v>
      </c>
      <c r="Q21" s="73">
        <f t="shared" si="1"/>
        <v>67862</v>
      </c>
      <c r="R21" s="64">
        <v>10</v>
      </c>
    </row>
    <row r="22" spans="2:18" ht="12.75">
      <c r="B22" s="50" t="s">
        <v>20</v>
      </c>
      <c r="C22" s="89" t="s">
        <v>19</v>
      </c>
      <c r="D22" s="46">
        <v>9570</v>
      </c>
      <c r="E22" s="84">
        <v>12</v>
      </c>
      <c r="F22" s="3">
        <v>21100</v>
      </c>
      <c r="G22" s="76">
        <v>7</v>
      </c>
      <c r="H22" s="46">
        <v>11075</v>
      </c>
      <c r="I22" s="84">
        <v>9</v>
      </c>
      <c r="J22" s="3">
        <v>9395</v>
      </c>
      <c r="K22" s="76">
        <v>11</v>
      </c>
      <c r="L22" s="83">
        <v>2965.4</v>
      </c>
      <c r="M22" s="84">
        <v>10</v>
      </c>
      <c r="N22" s="287">
        <v>8231</v>
      </c>
      <c r="O22" s="76">
        <v>8</v>
      </c>
      <c r="P22" s="72">
        <f t="shared" si="0"/>
        <v>57</v>
      </c>
      <c r="Q22" s="73">
        <f t="shared" si="1"/>
        <v>62336.4</v>
      </c>
      <c r="R22" s="64">
        <v>11</v>
      </c>
    </row>
    <row r="23" spans="2:18" ht="13.5" thickBot="1">
      <c r="B23" s="61" t="s">
        <v>24</v>
      </c>
      <c r="C23" s="90" t="s">
        <v>25</v>
      </c>
      <c r="D23" s="88">
        <v>10800</v>
      </c>
      <c r="E23" s="86">
        <v>10</v>
      </c>
      <c r="F23" s="79">
        <v>12030</v>
      </c>
      <c r="G23" s="77">
        <v>12</v>
      </c>
      <c r="H23" s="88">
        <v>10285</v>
      </c>
      <c r="I23" s="86">
        <v>12</v>
      </c>
      <c r="J23" s="79">
        <v>7900</v>
      </c>
      <c r="K23" s="77">
        <v>12</v>
      </c>
      <c r="L23" s="85">
        <v>605</v>
      </c>
      <c r="M23" s="86">
        <v>12</v>
      </c>
      <c r="N23" s="288">
        <v>4596</v>
      </c>
      <c r="O23" s="77">
        <v>11</v>
      </c>
      <c r="P23" s="74">
        <f t="shared" si="0"/>
        <v>69</v>
      </c>
      <c r="Q23" s="75">
        <f t="shared" si="1"/>
        <v>46216</v>
      </c>
      <c r="R23" s="65">
        <v>12</v>
      </c>
    </row>
    <row r="24" spans="2:18" ht="12.75">
      <c r="B24" s="5"/>
      <c r="C24" s="6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8"/>
      <c r="Q24" s="6"/>
      <c r="R24" s="9"/>
    </row>
    <row r="25" spans="2:9" ht="12.75">
      <c r="B25" s="299" t="s">
        <v>798</v>
      </c>
      <c r="C25" s="300"/>
      <c r="D25" s="300"/>
      <c r="E25" s="300"/>
      <c r="F25" s="300"/>
      <c r="G25" s="300"/>
      <c r="H25" s="300"/>
      <c r="I25" s="300"/>
    </row>
    <row r="26" spans="2:9" ht="12.75">
      <c r="B26" s="301" t="s">
        <v>799</v>
      </c>
      <c r="C26" s="300"/>
      <c r="D26" s="300"/>
      <c r="E26" s="300"/>
      <c r="F26" s="300"/>
      <c r="G26" s="300"/>
      <c r="H26" s="300"/>
      <c r="I26" s="300"/>
    </row>
    <row r="28" spans="3:10" ht="12.75">
      <c r="C28" t="s">
        <v>1</v>
      </c>
      <c r="J28" t="s">
        <v>1</v>
      </c>
    </row>
    <row r="29" spans="2:4" ht="15.75">
      <c r="B29" s="22" t="s">
        <v>554</v>
      </c>
      <c r="C29" s="22"/>
      <c r="D29" s="22"/>
    </row>
    <row r="30" ht="13.5" thickBot="1"/>
    <row r="31" spans="2:18" ht="12.75">
      <c r="B31" s="80" t="s">
        <v>1</v>
      </c>
      <c r="C31" s="54"/>
      <c r="D31" s="80" t="s">
        <v>553</v>
      </c>
      <c r="E31" s="81"/>
      <c r="F31" s="55" t="s">
        <v>552</v>
      </c>
      <c r="G31" s="55"/>
      <c r="H31" s="87" t="s">
        <v>550</v>
      </c>
      <c r="I31" s="58"/>
      <c r="J31" s="55" t="s">
        <v>551</v>
      </c>
      <c r="K31" s="55"/>
      <c r="L31" s="80" t="s">
        <v>480</v>
      </c>
      <c r="M31" s="81"/>
      <c r="N31" s="56" t="s">
        <v>483</v>
      </c>
      <c r="O31" s="54"/>
      <c r="P31" s="66" t="s">
        <v>1</v>
      </c>
      <c r="Q31" s="67"/>
      <c r="R31" s="58"/>
    </row>
    <row r="32" spans="2:18" ht="12.75">
      <c r="B32" s="82" t="s">
        <v>27</v>
      </c>
      <c r="C32" s="18" t="s">
        <v>28</v>
      </c>
      <c r="D32" s="82" t="s">
        <v>372</v>
      </c>
      <c r="E32" s="60"/>
      <c r="F32" s="21" t="s">
        <v>379</v>
      </c>
      <c r="G32" s="20"/>
      <c r="H32" s="70" t="s">
        <v>478</v>
      </c>
      <c r="I32" s="71"/>
      <c r="J32" s="21" t="s">
        <v>479</v>
      </c>
      <c r="K32" s="20"/>
      <c r="L32" s="82" t="s">
        <v>481</v>
      </c>
      <c r="M32" s="60"/>
      <c r="N32" s="19" t="s">
        <v>482</v>
      </c>
      <c r="O32" s="18"/>
      <c r="P32" s="68" t="s">
        <v>5</v>
      </c>
      <c r="Q32" s="69"/>
      <c r="R32" s="59"/>
    </row>
    <row r="33" spans="2:20" ht="13.5" thickBot="1">
      <c r="B33" s="96"/>
      <c r="C33" s="99"/>
      <c r="D33" s="96" t="s">
        <v>6</v>
      </c>
      <c r="E33" s="97" t="s">
        <v>7</v>
      </c>
      <c r="F33" s="98" t="s">
        <v>6</v>
      </c>
      <c r="G33" s="99" t="s">
        <v>7</v>
      </c>
      <c r="H33" s="96" t="s">
        <v>6</v>
      </c>
      <c r="I33" s="97" t="s">
        <v>7</v>
      </c>
      <c r="J33" s="98" t="s">
        <v>6</v>
      </c>
      <c r="K33" s="99" t="s">
        <v>7</v>
      </c>
      <c r="L33" s="96" t="s">
        <v>6</v>
      </c>
      <c r="M33" s="97" t="s">
        <v>7</v>
      </c>
      <c r="N33" s="98" t="s">
        <v>6</v>
      </c>
      <c r="O33" s="99" t="s">
        <v>7</v>
      </c>
      <c r="P33" s="100" t="s">
        <v>8</v>
      </c>
      <c r="Q33" s="101" t="s">
        <v>9</v>
      </c>
      <c r="R33" s="102" t="s">
        <v>10</v>
      </c>
      <c r="S33" t="s">
        <v>1</v>
      </c>
      <c r="T33" t="s">
        <v>1</v>
      </c>
    </row>
    <row r="34" spans="2:18" ht="12.75">
      <c r="B34" s="91"/>
      <c r="C34" s="92"/>
      <c r="D34" s="91"/>
      <c r="E34" s="93"/>
      <c r="F34" s="94"/>
      <c r="G34" s="92"/>
      <c r="H34" s="91"/>
      <c r="I34" s="93"/>
      <c r="J34" s="94"/>
      <c r="K34" s="92"/>
      <c r="L34" s="91"/>
      <c r="M34" s="93"/>
      <c r="N34" s="94"/>
      <c r="O34" s="92"/>
      <c r="P34" s="91"/>
      <c r="Q34" s="93"/>
      <c r="R34" s="95"/>
    </row>
    <row r="35" spans="2:18" ht="12.75">
      <c r="B35" s="50" t="s">
        <v>142</v>
      </c>
      <c r="C35" s="89" t="s">
        <v>143</v>
      </c>
      <c r="D35" s="46">
        <v>2530</v>
      </c>
      <c r="E35" s="84">
        <v>2</v>
      </c>
      <c r="F35" s="3">
        <v>7930</v>
      </c>
      <c r="G35" s="76">
        <v>3</v>
      </c>
      <c r="H35" s="46">
        <v>3545</v>
      </c>
      <c r="I35" s="105">
        <v>4</v>
      </c>
      <c r="J35" s="3">
        <v>6030</v>
      </c>
      <c r="K35" s="76">
        <v>2</v>
      </c>
      <c r="L35" s="46">
        <v>1730</v>
      </c>
      <c r="M35" s="84">
        <v>2</v>
      </c>
      <c r="N35" s="3">
        <v>2811</v>
      </c>
      <c r="O35" s="76">
        <v>2</v>
      </c>
      <c r="P35" s="72">
        <f aca="true" t="shared" si="2" ref="P35:P66">+E35+G35+I35+K35+M35+O35</f>
        <v>15</v>
      </c>
      <c r="Q35" s="73">
        <f aca="true" t="shared" si="3" ref="Q35:Q66">+D35+F35+H35+J35+L35+N35</f>
        <v>24576</v>
      </c>
      <c r="R35" s="106">
        <v>1</v>
      </c>
    </row>
    <row r="36" spans="2:18" ht="12.75">
      <c r="B36" s="50" t="s">
        <v>64</v>
      </c>
      <c r="C36" s="89" t="s">
        <v>35</v>
      </c>
      <c r="D36" s="46">
        <v>10740</v>
      </c>
      <c r="E36" s="84">
        <v>2</v>
      </c>
      <c r="F36" s="3">
        <v>8460</v>
      </c>
      <c r="G36" s="76">
        <v>1</v>
      </c>
      <c r="H36" s="46">
        <v>2855</v>
      </c>
      <c r="I36" s="105">
        <v>3</v>
      </c>
      <c r="J36" s="3">
        <v>3945</v>
      </c>
      <c r="K36" s="76">
        <v>6</v>
      </c>
      <c r="L36" s="46">
        <v>270</v>
      </c>
      <c r="M36" s="84">
        <v>7</v>
      </c>
      <c r="N36" s="3">
        <v>4151</v>
      </c>
      <c r="O36" s="76">
        <v>3</v>
      </c>
      <c r="P36" s="72">
        <f t="shared" si="2"/>
        <v>22</v>
      </c>
      <c r="Q36" s="73">
        <f t="shared" si="3"/>
        <v>30421</v>
      </c>
      <c r="R36" s="106">
        <v>2</v>
      </c>
    </row>
    <row r="37" spans="2:18" ht="12.75">
      <c r="B37" s="50" t="s">
        <v>30</v>
      </c>
      <c r="C37" s="89" t="s">
        <v>31</v>
      </c>
      <c r="D37" s="46">
        <v>1380</v>
      </c>
      <c r="E37" s="84">
        <v>6</v>
      </c>
      <c r="F37" s="3">
        <v>6510</v>
      </c>
      <c r="G37" s="76">
        <v>2</v>
      </c>
      <c r="H37" s="46">
        <v>3430</v>
      </c>
      <c r="I37" s="105">
        <v>2</v>
      </c>
      <c r="J37" s="3">
        <v>3605</v>
      </c>
      <c r="K37" s="76">
        <v>2</v>
      </c>
      <c r="L37" s="46">
        <v>775</v>
      </c>
      <c r="M37" s="84">
        <v>6</v>
      </c>
      <c r="N37" s="3">
        <v>3582</v>
      </c>
      <c r="O37" s="76">
        <v>5</v>
      </c>
      <c r="P37" s="72">
        <f t="shared" si="2"/>
        <v>23</v>
      </c>
      <c r="Q37" s="73">
        <f t="shared" si="3"/>
        <v>19282</v>
      </c>
      <c r="R37" s="106">
        <v>3</v>
      </c>
    </row>
    <row r="38" spans="2:18" ht="12.75">
      <c r="B38" s="50" t="s">
        <v>38</v>
      </c>
      <c r="C38" s="89" t="s">
        <v>35</v>
      </c>
      <c r="D38" s="46">
        <v>6000</v>
      </c>
      <c r="E38" s="84">
        <v>1</v>
      </c>
      <c r="F38" s="3">
        <v>10470</v>
      </c>
      <c r="G38" s="76">
        <v>2</v>
      </c>
      <c r="H38" s="46">
        <v>2940</v>
      </c>
      <c r="I38" s="105">
        <v>4</v>
      </c>
      <c r="J38" s="3">
        <v>1550</v>
      </c>
      <c r="K38" s="76">
        <v>11</v>
      </c>
      <c r="L38" s="46">
        <v>2100</v>
      </c>
      <c r="M38" s="84">
        <v>1</v>
      </c>
      <c r="N38" s="3">
        <v>3332</v>
      </c>
      <c r="O38" s="76">
        <v>5</v>
      </c>
      <c r="P38" s="72">
        <f t="shared" si="2"/>
        <v>24</v>
      </c>
      <c r="Q38" s="73">
        <f t="shared" si="3"/>
        <v>26392</v>
      </c>
      <c r="R38" s="106">
        <v>4</v>
      </c>
    </row>
    <row r="39" spans="2:18" ht="12.75">
      <c r="B39" s="50" t="s">
        <v>29</v>
      </c>
      <c r="C39" s="89" t="s">
        <v>786</v>
      </c>
      <c r="D39" s="46">
        <v>6060</v>
      </c>
      <c r="E39" s="84">
        <v>1</v>
      </c>
      <c r="F39" s="3">
        <v>6010</v>
      </c>
      <c r="G39" s="76">
        <v>6</v>
      </c>
      <c r="H39" s="46">
        <v>3100</v>
      </c>
      <c r="I39" s="105">
        <v>3</v>
      </c>
      <c r="J39" s="3">
        <v>2160</v>
      </c>
      <c r="K39" s="76">
        <v>1</v>
      </c>
      <c r="L39" s="46">
        <v>0.5</v>
      </c>
      <c r="M39" s="84">
        <v>11</v>
      </c>
      <c r="N39" s="3">
        <v>4203</v>
      </c>
      <c r="O39" s="76">
        <v>2</v>
      </c>
      <c r="P39" s="72">
        <f t="shared" si="2"/>
        <v>24</v>
      </c>
      <c r="Q39" s="73">
        <f t="shared" si="3"/>
        <v>21533.5</v>
      </c>
      <c r="R39" s="106">
        <v>5</v>
      </c>
    </row>
    <row r="40" spans="2:18" ht="12.75">
      <c r="B40" s="50" t="s">
        <v>169</v>
      </c>
      <c r="C40" s="89" t="s">
        <v>46</v>
      </c>
      <c r="D40" s="46">
        <v>1790</v>
      </c>
      <c r="E40" s="84">
        <v>3</v>
      </c>
      <c r="F40" s="3">
        <v>8750</v>
      </c>
      <c r="G40" s="76">
        <v>3</v>
      </c>
      <c r="H40" s="46">
        <v>2770</v>
      </c>
      <c r="I40" s="105">
        <v>4</v>
      </c>
      <c r="J40" s="3">
        <v>2375</v>
      </c>
      <c r="K40" s="76">
        <v>7</v>
      </c>
      <c r="L40" s="46">
        <v>940</v>
      </c>
      <c r="M40" s="84">
        <v>2</v>
      </c>
      <c r="N40" s="3">
        <v>285</v>
      </c>
      <c r="O40" s="76">
        <v>7</v>
      </c>
      <c r="P40" s="72">
        <f t="shared" si="2"/>
        <v>26</v>
      </c>
      <c r="Q40" s="73">
        <f t="shared" si="3"/>
        <v>16910</v>
      </c>
      <c r="R40" s="106">
        <v>6</v>
      </c>
    </row>
    <row r="41" spans="2:18" ht="12.75">
      <c r="B41" s="50" t="s">
        <v>148</v>
      </c>
      <c r="C41" s="89" t="s">
        <v>143</v>
      </c>
      <c r="D41" s="46">
        <v>9190</v>
      </c>
      <c r="E41" s="84">
        <v>3</v>
      </c>
      <c r="F41" s="3">
        <v>11480</v>
      </c>
      <c r="G41" s="76">
        <v>1</v>
      </c>
      <c r="H41" s="46">
        <v>2880</v>
      </c>
      <c r="I41" s="105">
        <v>2</v>
      </c>
      <c r="J41" s="3">
        <v>1225</v>
      </c>
      <c r="K41" s="76">
        <v>5</v>
      </c>
      <c r="L41" s="46">
        <v>305</v>
      </c>
      <c r="M41" s="84">
        <v>6</v>
      </c>
      <c r="N41" s="3">
        <v>796</v>
      </c>
      <c r="O41" s="76">
        <v>10</v>
      </c>
      <c r="P41" s="72">
        <f t="shared" si="2"/>
        <v>27</v>
      </c>
      <c r="Q41" s="73">
        <f t="shared" si="3"/>
        <v>25876</v>
      </c>
      <c r="R41" s="106">
        <v>7</v>
      </c>
    </row>
    <row r="42" spans="2:18" ht="12.75">
      <c r="B42" s="50" t="s">
        <v>49</v>
      </c>
      <c r="C42" s="89" t="s">
        <v>304</v>
      </c>
      <c r="D42" s="46">
        <v>6030</v>
      </c>
      <c r="E42" s="84">
        <v>7</v>
      </c>
      <c r="F42" s="3">
        <v>10200</v>
      </c>
      <c r="G42" s="76">
        <v>2</v>
      </c>
      <c r="H42" s="46">
        <v>3910</v>
      </c>
      <c r="I42" s="105">
        <v>2</v>
      </c>
      <c r="J42" s="3">
        <v>2880</v>
      </c>
      <c r="K42" s="76">
        <v>4</v>
      </c>
      <c r="L42" s="46">
        <v>2285</v>
      </c>
      <c r="M42" s="84">
        <v>1</v>
      </c>
      <c r="N42" s="3">
        <v>30</v>
      </c>
      <c r="O42" s="76">
        <v>11</v>
      </c>
      <c r="P42" s="72">
        <f t="shared" si="2"/>
        <v>27</v>
      </c>
      <c r="Q42" s="73">
        <f t="shared" si="3"/>
        <v>25335</v>
      </c>
      <c r="R42" s="106">
        <v>8</v>
      </c>
    </row>
    <row r="43" spans="2:18" ht="12.75">
      <c r="B43" s="50" t="s">
        <v>61</v>
      </c>
      <c r="C43" s="89" t="s">
        <v>31</v>
      </c>
      <c r="D43" s="46">
        <v>840</v>
      </c>
      <c r="E43" s="84">
        <v>8</v>
      </c>
      <c r="F43" s="3">
        <v>8510</v>
      </c>
      <c r="G43" s="76">
        <v>4</v>
      </c>
      <c r="H43" s="46">
        <v>3025</v>
      </c>
      <c r="I43" s="105">
        <v>3</v>
      </c>
      <c r="J43" s="3">
        <v>2275</v>
      </c>
      <c r="K43" s="76">
        <v>8</v>
      </c>
      <c r="L43" s="46">
        <v>660</v>
      </c>
      <c r="M43" s="84">
        <v>3</v>
      </c>
      <c r="N43" s="3">
        <v>4301</v>
      </c>
      <c r="O43" s="76">
        <v>1</v>
      </c>
      <c r="P43" s="72">
        <f t="shared" si="2"/>
        <v>27</v>
      </c>
      <c r="Q43" s="73">
        <f t="shared" si="3"/>
        <v>19611</v>
      </c>
      <c r="R43" s="106">
        <v>9</v>
      </c>
    </row>
    <row r="44" spans="2:18" ht="12.75">
      <c r="B44" s="50" t="s">
        <v>47</v>
      </c>
      <c r="C44" s="89" t="s">
        <v>48</v>
      </c>
      <c r="D44" s="46">
        <v>2070</v>
      </c>
      <c r="E44" s="84">
        <v>5</v>
      </c>
      <c r="F44" s="3">
        <v>5710</v>
      </c>
      <c r="G44" s="76">
        <v>7</v>
      </c>
      <c r="H44" s="46">
        <v>2750</v>
      </c>
      <c r="I44" s="105">
        <v>5</v>
      </c>
      <c r="J44" s="3">
        <v>2470</v>
      </c>
      <c r="K44" s="76">
        <v>6</v>
      </c>
      <c r="L44" s="46">
        <v>930</v>
      </c>
      <c r="M44" s="84">
        <v>3</v>
      </c>
      <c r="N44" s="3">
        <v>3938</v>
      </c>
      <c r="O44" s="76">
        <v>1</v>
      </c>
      <c r="P44" s="72">
        <f t="shared" si="2"/>
        <v>27</v>
      </c>
      <c r="Q44" s="73">
        <f t="shared" si="3"/>
        <v>17868</v>
      </c>
      <c r="R44" s="106">
        <v>10</v>
      </c>
    </row>
    <row r="45" spans="2:18" ht="12.75">
      <c r="B45" s="50" t="s">
        <v>149</v>
      </c>
      <c r="C45" s="89" t="s">
        <v>378</v>
      </c>
      <c r="D45" s="46">
        <v>4020</v>
      </c>
      <c r="E45" s="84">
        <v>1</v>
      </c>
      <c r="F45" s="3">
        <v>3770</v>
      </c>
      <c r="G45" s="76">
        <v>9</v>
      </c>
      <c r="H45" s="46">
        <v>3490</v>
      </c>
      <c r="I45" s="105">
        <v>1</v>
      </c>
      <c r="J45" s="3">
        <v>1430</v>
      </c>
      <c r="K45" s="76">
        <v>4</v>
      </c>
      <c r="L45" s="46">
        <v>170</v>
      </c>
      <c r="M45" s="84">
        <v>7</v>
      </c>
      <c r="N45" s="3">
        <v>1259</v>
      </c>
      <c r="O45" s="76">
        <v>5</v>
      </c>
      <c r="P45" s="72">
        <f t="shared" si="2"/>
        <v>27</v>
      </c>
      <c r="Q45" s="73">
        <f t="shared" si="3"/>
        <v>14139</v>
      </c>
      <c r="R45" s="106">
        <v>11</v>
      </c>
    </row>
    <row r="46" spans="2:18" ht="12.75">
      <c r="B46" s="50" t="s">
        <v>57</v>
      </c>
      <c r="C46" s="89" t="s">
        <v>48</v>
      </c>
      <c r="D46" s="46">
        <v>1700</v>
      </c>
      <c r="E46" s="84">
        <v>4</v>
      </c>
      <c r="F46" s="3">
        <v>3480</v>
      </c>
      <c r="G46" s="76">
        <v>6</v>
      </c>
      <c r="H46" s="46">
        <v>2350</v>
      </c>
      <c r="I46" s="105">
        <v>8</v>
      </c>
      <c r="J46" s="3">
        <v>1270</v>
      </c>
      <c r="K46" s="76">
        <v>4</v>
      </c>
      <c r="L46" s="46">
        <v>605</v>
      </c>
      <c r="M46" s="84">
        <v>5</v>
      </c>
      <c r="N46" s="3">
        <v>7734</v>
      </c>
      <c r="O46" s="76">
        <v>1</v>
      </c>
      <c r="P46" s="72">
        <f t="shared" si="2"/>
        <v>28</v>
      </c>
      <c r="Q46" s="73">
        <f t="shared" si="3"/>
        <v>17139</v>
      </c>
      <c r="R46" s="106">
        <v>12</v>
      </c>
    </row>
    <row r="47" spans="2:18" ht="12.75">
      <c r="B47" s="50" t="s">
        <v>34</v>
      </c>
      <c r="C47" s="89" t="s">
        <v>35</v>
      </c>
      <c r="D47" s="46">
        <v>4820</v>
      </c>
      <c r="E47" s="84">
        <v>2</v>
      </c>
      <c r="F47" s="3">
        <v>7660</v>
      </c>
      <c r="G47" s="76">
        <v>4.5</v>
      </c>
      <c r="H47" s="46">
        <v>3565</v>
      </c>
      <c r="I47" s="105">
        <v>3</v>
      </c>
      <c r="J47" s="3">
        <v>1195</v>
      </c>
      <c r="K47" s="76">
        <v>6</v>
      </c>
      <c r="L47" s="46">
        <v>175</v>
      </c>
      <c r="M47" s="84">
        <v>7</v>
      </c>
      <c r="N47" s="3">
        <v>676</v>
      </c>
      <c r="O47" s="76">
        <v>6</v>
      </c>
      <c r="P47" s="72">
        <f t="shared" si="2"/>
        <v>28.5</v>
      </c>
      <c r="Q47" s="73">
        <f t="shared" si="3"/>
        <v>18091</v>
      </c>
      <c r="R47" s="106">
        <v>13</v>
      </c>
    </row>
    <row r="48" spans="2:18" ht="12.75">
      <c r="B48" s="50" t="s">
        <v>65</v>
      </c>
      <c r="C48" s="89" t="s">
        <v>304</v>
      </c>
      <c r="D48" s="46">
        <v>2810</v>
      </c>
      <c r="E48" s="84">
        <v>5</v>
      </c>
      <c r="F48" s="3">
        <v>4710</v>
      </c>
      <c r="G48" s="76">
        <v>3</v>
      </c>
      <c r="H48" s="46">
        <v>2510</v>
      </c>
      <c r="I48" s="105">
        <v>5.5</v>
      </c>
      <c r="J48" s="3">
        <v>3745</v>
      </c>
      <c r="K48" s="76">
        <v>8</v>
      </c>
      <c r="L48" s="46">
        <v>290</v>
      </c>
      <c r="M48" s="84">
        <v>7</v>
      </c>
      <c r="N48" s="3">
        <v>1985</v>
      </c>
      <c r="O48" s="76">
        <v>1</v>
      </c>
      <c r="P48" s="72">
        <f t="shared" si="2"/>
        <v>29.5</v>
      </c>
      <c r="Q48" s="73">
        <f t="shared" si="3"/>
        <v>16050</v>
      </c>
      <c r="R48" s="106">
        <v>14</v>
      </c>
    </row>
    <row r="49" spans="2:18" ht="12.75">
      <c r="B49" s="50" t="s">
        <v>291</v>
      </c>
      <c r="C49" s="89" t="s">
        <v>786</v>
      </c>
      <c r="D49" s="46">
        <v>3440</v>
      </c>
      <c r="E49" s="84">
        <v>2</v>
      </c>
      <c r="F49" s="3">
        <v>6260</v>
      </c>
      <c r="G49" s="76">
        <v>6</v>
      </c>
      <c r="H49" s="46">
        <v>1905</v>
      </c>
      <c r="I49" s="105">
        <v>11</v>
      </c>
      <c r="J49" s="3">
        <v>2980</v>
      </c>
      <c r="K49" s="76">
        <v>5</v>
      </c>
      <c r="L49" s="46">
        <v>1110</v>
      </c>
      <c r="M49" s="84">
        <v>2</v>
      </c>
      <c r="N49" s="3">
        <v>1512</v>
      </c>
      <c r="O49" s="76">
        <v>4</v>
      </c>
      <c r="P49" s="72">
        <f t="shared" si="2"/>
        <v>30</v>
      </c>
      <c r="Q49" s="73">
        <f t="shared" si="3"/>
        <v>17207</v>
      </c>
      <c r="R49" s="106">
        <v>15</v>
      </c>
    </row>
    <row r="50" spans="2:18" ht="12.75">
      <c r="B50" s="50" t="s">
        <v>59</v>
      </c>
      <c r="C50" s="89" t="s">
        <v>378</v>
      </c>
      <c r="D50" s="46">
        <v>5100</v>
      </c>
      <c r="E50" s="84">
        <v>8</v>
      </c>
      <c r="F50" s="3">
        <v>3550</v>
      </c>
      <c r="G50" s="76">
        <v>5</v>
      </c>
      <c r="H50" s="46">
        <v>2280</v>
      </c>
      <c r="I50" s="105">
        <v>8</v>
      </c>
      <c r="J50" s="3">
        <v>7410</v>
      </c>
      <c r="K50" s="76">
        <v>1</v>
      </c>
      <c r="L50" s="46">
        <v>675</v>
      </c>
      <c r="M50" s="84">
        <v>2</v>
      </c>
      <c r="N50" s="3">
        <v>2150</v>
      </c>
      <c r="O50" s="76">
        <v>7</v>
      </c>
      <c r="P50" s="72">
        <f t="shared" si="2"/>
        <v>31</v>
      </c>
      <c r="Q50" s="73">
        <f t="shared" si="3"/>
        <v>21165</v>
      </c>
      <c r="R50" s="106">
        <v>16</v>
      </c>
    </row>
    <row r="51" spans="2:18" ht="12.75">
      <c r="B51" s="50" t="s">
        <v>36</v>
      </c>
      <c r="C51" s="89" t="s">
        <v>37</v>
      </c>
      <c r="D51" s="46">
        <v>6870</v>
      </c>
      <c r="E51" s="84">
        <v>4</v>
      </c>
      <c r="F51" s="3">
        <v>6140</v>
      </c>
      <c r="G51" s="76">
        <v>4</v>
      </c>
      <c r="H51" s="46">
        <v>3080</v>
      </c>
      <c r="I51" s="105">
        <v>1</v>
      </c>
      <c r="J51" s="3">
        <v>1965</v>
      </c>
      <c r="K51" s="76">
        <v>9</v>
      </c>
      <c r="L51" s="46">
        <v>0.2</v>
      </c>
      <c r="M51" s="84">
        <v>12</v>
      </c>
      <c r="N51" s="3">
        <v>4232</v>
      </c>
      <c r="O51" s="76">
        <v>2</v>
      </c>
      <c r="P51" s="72">
        <f t="shared" si="2"/>
        <v>32</v>
      </c>
      <c r="Q51" s="73">
        <f t="shared" si="3"/>
        <v>22287.2</v>
      </c>
      <c r="R51" s="106">
        <v>17</v>
      </c>
    </row>
    <row r="52" spans="2:18" ht="12.75">
      <c r="B52" s="50" t="s">
        <v>43</v>
      </c>
      <c r="C52" s="89" t="s">
        <v>33</v>
      </c>
      <c r="D52" s="46">
        <v>2530</v>
      </c>
      <c r="E52" s="84">
        <v>3</v>
      </c>
      <c r="F52" s="3">
        <v>8390</v>
      </c>
      <c r="G52" s="76">
        <v>5</v>
      </c>
      <c r="H52" s="46">
        <v>3960</v>
      </c>
      <c r="I52" s="105">
        <v>1</v>
      </c>
      <c r="J52" s="3">
        <v>3750</v>
      </c>
      <c r="K52" s="76">
        <v>7</v>
      </c>
      <c r="L52" s="46">
        <v>1255</v>
      </c>
      <c r="M52" s="84">
        <v>4</v>
      </c>
      <c r="N52" s="3">
        <v>0</v>
      </c>
      <c r="O52" s="76">
        <v>12</v>
      </c>
      <c r="P52" s="72">
        <f t="shared" si="2"/>
        <v>32</v>
      </c>
      <c r="Q52" s="73">
        <f t="shared" si="3"/>
        <v>19885</v>
      </c>
      <c r="R52" s="106">
        <v>18</v>
      </c>
    </row>
    <row r="53" spans="2:18" ht="12.75">
      <c r="B53" s="50" t="s">
        <v>106</v>
      </c>
      <c r="C53" s="89" t="s">
        <v>377</v>
      </c>
      <c r="D53" s="46">
        <v>1380</v>
      </c>
      <c r="E53" s="84">
        <v>8</v>
      </c>
      <c r="F53" s="3">
        <v>2990</v>
      </c>
      <c r="G53" s="76">
        <v>10</v>
      </c>
      <c r="H53" s="46">
        <v>2555</v>
      </c>
      <c r="I53" s="105">
        <v>6</v>
      </c>
      <c r="J53" s="3">
        <v>5805</v>
      </c>
      <c r="K53" s="76">
        <v>3</v>
      </c>
      <c r="L53" s="46">
        <v>3910</v>
      </c>
      <c r="M53" s="84">
        <v>1</v>
      </c>
      <c r="N53" s="3">
        <v>2458</v>
      </c>
      <c r="O53" s="76">
        <v>4</v>
      </c>
      <c r="P53" s="72">
        <f t="shared" si="2"/>
        <v>32</v>
      </c>
      <c r="Q53" s="73">
        <f t="shared" si="3"/>
        <v>19098</v>
      </c>
      <c r="R53" s="106">
        <v>19</v>
      </c>
    </row>
    <row r="54" spans="2:18" ht="12.75">
      <c r="B54" s="50" t="s">
        <v>62</v>
      </c>
      <c r="C54" s="89" t="s">
        <v>304</v>
      </c>
      <c r="D54" s="46">
        <v>3200</v>
      </c>
      <c r="E54" s="84">
        <v>2</v>
      </c>
      <c r="F54" s="3">
        <v>3080</v>
      </c>
      <c r="G54" s="76">
        <v>9</v>
      </c>
      <c r="H54" s="46">
        <v>2630</v>
      </c>
      <c r="I54" s="105">
        <v>5</v>
      </c>
      <c r="J54" s="3">
        <v>1395</v>
      </c>
      <c r="K54" s="76">
        <v>2</v>
      </c>
      <c r="L54" s="46">
        <v>515</v>
      </c>
      <c r="M54" s="84">
        <v>5</v>
      </c>
      <c r="N54" s="3">
        <v>25</v>
      </c>
      <c r="O54" s="76">
        <v>9</v>
      </c>
      <c r="P54" s="72">
        <f t="shared" si="2"/>
        <v>32</v>
      </c>
      <c r="Q54" s="73">
        <f t="shared" si="3"/>
        <v>10845</v>
      </c>
      <c r="R54" s="106">
        <v>20</v>
      </c>
    </row>
    <row r="55" spans="2:18" ht="12.75">
      <c r="B55" s="50" t="s">
        <v>56</v>
      </c>
      <c r="C55" s="89" t="s">
        <v>786</v>
      </c>
      <c r="D55" s="46">
        <v>2310</v>
      </c>
      <c r="E55" s="84">
        <v>4</v>
      </c>
      <c r="F55" s="3">
        <v>5820</v>
      </c>
      <c r="G55" s="76">
        <v>8</v>
      </c>
      <c r="H55" s="46">
        <v>2330</v>
      </c>
      <c r="I55" s="105">
        <v>7</v>
      </c>
      <c r="J55" s="3">
        <v>5320</v>
      </c>
      <c r="K55" s="76">
        <v>4</v>
      </c>
      <c r="L55" s="46">
        <v>320</v>
      </c>
      <c r="M55" s="84">
        <v>9</v>
      </c>
      <c r="N55" s="3">
        <v>6724</v>
      </c>
      <c r="O55" s="76">
        <v>1</v>
      </c>
      <c r="P55" s="72">
        <f t="shared" si="2"/>
        <v>33</v>
      </c>
      <c r="Q55" s="73">
        <f t="shared" si="3"/>
        <v>22824</v>
      </c>
      <c r="R55" s="106">
        <v>21</v>
      </c>
    </row>
    <row r="56" spans="2:18" ht="12.75">
      <c r="B56" s="50" t="s">
        <v>52</v>
      </c>
      <c r="C56" s="89" t="s">
        <v>378</v>
      </c>
      <c r="D56" s="46">
        <v>3490</v>
      </c>
      <c r="E56" s="84">
        <v>3</v>
      </c>
      <c r="F56" s="3">
        <v>12260</v>
      </c>
      <c r="G56" s="76">
        <v>1</v>
      </c>
      <c r="H56" s="46">
        <v>2325</v>
      </c>
      <c r="I56" s="105">
        <v>7</v>
      </c>
      <c r="J56" s="3">
        <v>2840</v>
      </c>
      <c r="K56" s="76">
        <v>8</v>
      </c>
      <c r="L56" s="46">
        <v>60</v>
      </c>
      <c r="M56" s="84">
        <v>11.5</v>
      </c>
      <c r="N56" s="3">
        <v>3914</v>
      </c>
      <c r="O56" s="76">
        <v>4</v>
      </c>
      <c r="P56" s="72">
        <f t="shared" si="2"/>
        <v>34.5</v>
      </c>
      <c r="Q56" s="73">
        <f t="shared" si="3"/>
        <v>24889</v>
      </c>
      <c r="R56" s="106">
        <v>22</v>
      </c>
    </row>
    <row r="57" spans="2:18" ht="12.75">
      <c r="B57" s="50" t="s">
        <v>41</v>
      </c>
      <c r="C57" s="89" t="s">
        <v>786</v>
      </c>
      <c r="D57" s="46">
        <v>6240</v>
      </c>
      <c r="E57" s="84">
        <v>6</v>
      </c>
      <c r="F57" s="3">
        <v>7050</v>
      </c>
      <c r="G57" s="76">
        <v>1</v>
      </c>
      <c r="H57" s="46">
        <v>1850</v>
      </c>
      <c r="I57" s="105">
        <v>9</v>
      </c>
      <c r="J57" s="3">
        <v>3125</v>
      </c>
      <c r="K57" s="76">
        <v>3</v>
      </c>
      <c r="L57" s="46">
        <v>225</v>
      </c>
      <c r="M57" s="84">
        <v>4.5</v>
      </c>
      <c r="N57" s="3">
        <v>0</v>
      </c>
      <c r="O57" s="76">
        <v>11</v>
      </c>
      <c r="P57" s="72">
        <f t="shared" si="2"/>
        <v>34.5</v>
      </c>
      <c r="Q57" s="73">
        <f t="shared" si="3"/>
        <v>18490</v>
      </c>
      <c r="R57" s="106">
        <v>23</v>
      </c>
    </row>
    <row r="58" spans="2:18" ht="12.75">
      <c r="B58" s="50" t="s">
        <v>32</v>
      </c>
      <c r="C58" s="89" t="s">
        <v>33</v>
      </c>
      <c r="D58" s="46">
        <v>2510</v>
      </c>
      <c r="E58" s="84">
        <v>6</v>
      </c>
      <c r="F58" s="3">
        <v>2350</v>
      </c>
      <c r="G58" s="76">
        <v>7</v>
      </c>
      <c r="H58" s="46">
        <v>2980</v>
      </c>
      <c r="I58" s="105">
        <v>4</v>
      </c>
      <c r="J58" s="3">
        <v>1325</v>
      </c>
      <c r="K58" s="76">
        <v>6</v>
      </c>
      <c r="L58" s="46">
        <v>265</v>
      </c>
      <c r="M58" s="84">
        <v>3</v>
      </c>
      <c r="N58" s="3">
        <v>647</v>
      </c>
      <c r="O58" s="76">
        <v>10</v>
      </c>
      <c r="P58" s="72">
        <f t="shared" si="2"/>
        <v>36</v>
      </c>
      <c r="Q58" s="73">
        <f t="shared" si="3"/>
        <v>10077</v>
      </c>
      <c r="R58" s="106">
        <v>24</v>
      </c>
    </row>
    <row r="59" spans="2:18" ht="12.75">
      <c r="B59" s="50" t="s">
        <v>376</v>
      </c>
      <c r="C59" s="89" t="s">
        <v>46</v>
      </c>
      <c r="D59" s="46">
        <v>6760</v>
      </c>
      <c r="E59" s="84">
        <v>5</v>
      </c>
      <c r="F59" s="3">
        <v>10780</v>
      </c>
      <c r="G59" s="76">
        <v>1</v>
      </c>
      <c r="H59" s="46">
        <v>2330</v>
      </c>
      <c r="I59" s="105">
        <v>9</v>
      </c>
      <c r="J59" s="3">
        <v>2735</v>
      </c>
      <c r="K59" s="76">
        <v>9</v>
      </c>
      <c r="L59" s="46">
        <v>260</v>
      </c>
      <c r="M59" s="84">
        <v>10</v>
      </c>
      <c r="N59" s="3">
        <v>2622</v>
      </c>
      <c r="O59" s="76">
        <v>3</v>
      </c>
      <c r="P59" s="72">
        <f t="shared" si="2"/>
        <v>37</v>
      </c>
      <c r="Q59" s="73">
        <f t="shared" si="3"/>
        <v>25487</v>
      </c>
      <c r="R59" s="106">
        <v>25</v>
      </c>
    </row>
    <row r="60" spans="2:18" ht="12.75">
      <c r="B60" s="50" t="s">
        <v>40</v>
      </c>
      <c r="C60" s="89" t="s">
        <v>48</v>
      </c>
      <c r="D60" s="46">
        <v>2060</v>
      </c>
      <c r="E60" s="84">
        <v>5</v>
      </c>
      <c r="F60" s="3">
        <v>4120</v>
      </c>
      <c r="G60" s="76">
        <v>4</v>
      </c>
      <c r="H60" s="46">
        <v>2035</v>
      </c>
      <c r="I60" s="105">
        <v>10</v>
      </c>
      <c r="J60" s="3">
        <v>3470</v>
      </c>
      <c r="K60" s="76">
        <v>9</v>
      </c>
      <c r="L60" s="46">
        <v>180</v>
      </c>
      <c r="M60" s="84">
        <v>6</v>
      </c>
      <c r="N60" s="3">
        <v>1616</v>
      </c>
      <c r="O60" s="76">
        <v>3</v>
      </c>
      <c r="P60" s="72">
        <f t="shared" si="2"/>
        <v>37</v>
      </c>
      <c r="Q60" s="73">
        <f t="shared" si="3"/>
        <v>13481</v>
      </c>
      <c r="R60" s="106">
        <v>26</v>
      </c>
    </row>
    <row r="61" spans="2:18" ht="12.75">
      <c r="B61" s="50" t="s">
        <v>44</v>
      </c>
      <c r="C61" s="89" t="s">
        <v>304</v>
      </c>
      <c r="D61" s="46">
        <v>500</v>
      </c>
      <c r="E61" s="84">
        <v>10</v>
      </c>
      <c r="F61" s="3">
        <v>10060</v>
      </c>
      <c r="G61" s="76">
        <v>2</v>
      </c>
      <c r="H61" s="46">
        <v>4180</v>
      </c>
      <c r="I61" s="105">
        <v>1</v>
      </c>
      <c r="J61" s="3">
        <v>3575</v>
      </c>
      <c r="K61" s="76">
        <v>3</v>
      </c>
      <c r="L61" s="46">
        <v>0.2</v>
      </c>
      <c r="M61" s="84">
        <v>11</v>
      </c>
      <c r="N61" s="3">
        <v>0</v>
      </c>
      <c r="O61" s="76">
        <v>11</v>
      </c>
      <c r="P61" s="72">
        <f t="shared" si="2"/>
        <v>38</v>
      </c>
      <c r="Q61" s="73">
        <f t="shared" si="3"/>
        <v>18315.2</v>
      </c>
      <c r="R61" s="106">
        <v>27</v>
      </c>
    </row>
    <row r="62" spans="2:18" ht="12.75">
      <c r="B62" s="50" t="s">
        <v>155</v>
      </c>
      <c r="C62" s="89" t="s">
        <v>378</v>
      </c>
      <c r="D62" s="46">
        <v>1670</v>
      </c>
      <c r="E62" s="84">
        <v>7</v>
      </c>
      <c r="F62" s="3">
        <v>5750</v>
      </c>
      <c r="G62" s="76">
        <v>9</v>
      </c>
      <c r="H62" s="46">
        <v>2385</v>
      </c>
      <c r="I62" s="105">
        <v>9</v>
      </c>
      <c r="J62" s="3">
        <v>1890</v>
      </c>
      <c r="K62" s="76">
        <v>1</v>
      </c>
      <c r="L62" s="46">
        <v>730</v>
      </c>
      <c r="M62" s="84">
        <v>4</v>
      </c>
      <c r="N62" s="3">
        <v>70</v>
      </c>
      <c r="O62" s="76">
        <v>8</v>
      </c>
      <c r="P62" s="72">
        <f t="shared" si="2"/>
        <v>38</v>
      </c>
      <c r="Q62" s="73">
        <f t="shared" si="3"/>
        <v>12495</v>
      </c>
      <c r="R62" s="106">
        <v>28</v>
      </c>
    </row>
    <row r="63" spans="2:18" ht="12.75">
      <c r="B63" s="50" t="s">
        <v>153</v>
      </c>
      <c r="C63" s="89" t="s">
        <v>143</v>
      </c>
      <c r="D63" s="46">
        <v>430</v>
      </c>
      <c r="E63" s="84">
        <v>11</v>
      </c>
      <c r="F63" s="3">
        <v>4770</v>
      </c>
      <c r="G63" s="76">
        <v>4</v>
      </c>
      <c r="H63" s="46">
        <v>4085</v>
      </c>
      <c r="I63" s="105">
        <v>2</v>
      </c>
      <c r="J63" s="3">
        <v>1485</v>
      </c>
      <c r="K63" s="76">
        <v>3</v>
      </c>
      <c r="L63" s="46">
        <v>225</v>
      </c>
      <c r="M63" s="84">
        <v>9</v>
      </c>
      <c r="N63" s="3">
        <v>215</v>
      </c>
      <c r="O63" s="76">
        <v>9</v>
      </c>
      <c r="P63" s="72">
        <f t="shared" si="2"/>
        <v>38</v>
      </c>
      <c r="Q63" s="73">
        <f t="shared" si="3"/>
        <v>11210</v>
      </c>
      <c r="R63" s="106">
        <v>29</v>
      </c>
    </row>
    <row r="64" spans="2:18" ht="12.75">
      <c r="B64" s="50" t="s">
        <v>63</v>
      </c>
      <c r="C64" s="89" t="s">
        <v>33</v>
      </c>
      <c r="D64" s="46">
        <v>1170</v>
      </c>
      <c r="E64" s="84">
        <v>12</v>
      </c>
      <c r="F64" s="3">
        <v>7660</v>
      </c>
      <c r="G64" s="76">
        <v>4.5</v>
      </c>
      <c r="H64" s="46">
        <v>4175</v>
      </c>
      <c r="I64" s="105">
        <v>1</v>
      </c>
      <c r="J64" s="3">
        <v>3450</v>
      </c>
      <c r="K64" s="76">
        <v>4</v>
      </c>
      <c r="L64" s="46">
        <v>125</v>
      </c>
      <c r="M64" s="84">
        <v>8</v>
      </c>
      <c r="N64" s="3">
        <v>856</v>
      </c>
      <c r="O64" s="76">
        <v>9</v>
      </c>
      <c r="P64" s="72">
        <f t="shared" si="2"/>
        <v>38.5</v>
      </c>
      <c r="Q64" s="73">
        <f t="shared" si="3"/>
        <v>17436</v>
      </c>
      <c r="R64" s="106">
        <v>30</v>
      </c>
    </row>
    <row r="65" spans="2:18" ht="12.75">
      <c r="B65" s="50" t="s">
        <v>274</v>
      </c>
      <c r="C65" s="89" t="s">
        <v>378</v>
      </c>
      <c r="D65" s="46">
        <v>700</v>
      </c>
      <c r="E65" s="84">
        <v>9</v>
      </c>
      <c r="F65" s="3">
        <v>5730</v>
      </c>
      <c r="G65" s="76">
        <v>2</v>
      </c>
      <c r="H65" s="46">
        <v>2510</v>
      </c>
      <c r="I65" s="105">
        <v>5.5</v>
      </c>
      <c r="J65" s="3">
        <v>3735</v>
      </c>
      <c r="K65" s="76">
        <v>1</v>
      </c>
      <c r="L65" s="46">
        <v>30</v>
      </c>
      <c r="M65" s="84">
        <v>12</v>
      </c>
      <c r="N65" s="3">
        <v>733</v>
      </c>
      <c r="O65" s="76">
        <v>9</v>
      </c>
      <c r="P65" s="72">
        <f t="shared" si="2"/>
        <v>38.5</v>
      </c>
      <c r="Q65" s="73">
        <f t="shared" si="3"/>
        <v>13438</v>
      </c>
      <c r="R65" s="106">
        <v>31</v>
      </c>
    </row>
    <row r="66" spans="2:18" ht="12.75">
      <c r="B66" s="50" t="s">
        <v>60</v>
      </c>
      <c r="C66" s="89" t="s">
        <v>35</v>
      </c>
      <c r="D66" s="46">
        <v>2040</v>
      </c>
      <c r="E66" s="84">
        <v>6</v>
      </c>
      <c r="F66" s="3">
        <v>6070</v>
      </c>
      <c r="G66" s="76">
        <v>5</v>
      </c>
      <c r="H66" s="46">
        <v>2142</v>
      </c>
      <c r="I66" s="105">
        <v>7</v>
      </c>
      <c r="J66" s="3">
        <v>1645</v>
      </c>
      <c r="K66" s="76">
        <v>2</v>
      </c>
      <c r="L66" s="46">
        <v>90</v>
      </c>
      <c r="M66" s="84">
        <v>9</v>
      </c>
      <c r="N66" s="3">
        <v>42</v>
      </c>
      <c r="O66" s="76">
        <v>10</v>
      </c>
      <c r="P66" s="72">
        <f t="shared" si="2"/>
        <v>39</v>
      </c>
      <c r="Q66" s="73">
        <f t="shared" si="3"/>
        <v>12029</v>
      </c>
      <c r="R66" s="106">
        <v>32</v>
      </c>
    </row>
    <row r="67" spans="2:18" ht="12.75">
      <c r="B67" s="50" t="s">
        <v>162</v>
      </c>
      <c r="C67" s="89" t="s">
        <v>46</v>
      </c>
      <c r="D67" s="46">
        <v>2040</v>
      </c>
      <c r="E67" s="84">
        <v>7</v>
      </c>
      <c r="F67" s="3">
        <v>1720</v>
      </c>
      <c r="G67" s="76">
        <v>11</v>
      </c>
      <c r="H67" s="46">
        <v>2695</v>
      </c>
      <c r="I67" s="105">
        <v>5</v>
      </c>
      <c r="J67" s="3">
        <v>1105</v>
      </c>
      <c r="K67" s="76">
        <v>8</v>
      </c>
      <c r="L67" s="46">
        <v>370</v>
      </c>
      <c r="M67" s="84">
        <v>2</v>
      </c>
      <c r="N67" s="3">
        <v>2945</v>
      </c>
      <c r="O67" s="76">
        <v>6</v>
      </c>
      <c r="P67" s="72">
        <f aca="true" t="shared" si="4" ref="P67:P98">+E67+G67+I67+K67+M67+O67</f>
        <v>39</v>
      </c>
      <c r="Q67" s="73">
        <f aca="true" t="shared" si="5" ref="Q67:Q102">+D67+F67+H67+J67+L67+N67</f>
        <v>10875</v>
      </c>
      <c r="R67" s="106">
        <v>33</v>
      </c>
    </row>
    <row r="68" spans="2:18" ht="12.75">
      <c r="B68" s="50" t="s">
        <v>45</v>
      </c>
      <c r="C68" s="89" t="s">
        <v>46</v>
      </c>
      <c r="D68" s="46">
        <v>3130</v>
      </c>
      <c r="E68" s="84">
        <v>3</v>
      </c>
      <c r="F68" s="3">
        <v>1410</v>
      </c>
      <c r="G68" s="76">
        <v>11</v>
      </c>
      <c r="H68" s="46">
        <v>2860</v>
      </c>
      <c r="I68" s="105">
        <v>3</v>
      </c>
      <c r="J68" s="3">
        <v>4410</v>
      </c>
      <c r="K68" s="76">
        <v>5</v>
      </c>
      <c r="L68" s="46">
        <v>50</v>
      </c>
      <c r="M68" s="84">
        <v>9</v>
      </c>
      <c r="N68" s="3">
        <v>702</v>
      </c>
      <c r="O68" s="76">
        <v>9</v>
      </c>
      <c r="P68" s="72">
        <f t="shared" si="4"/>
        <v>40</v>
      </c>
      <c r="Q68" s="73">
        <f t="shared" si="5"/>
        <v>12562</v>
      </c>
      <c r="R68" s="106">
        <v>34</v>
      </c>
    </row>
    <row r="69" spans="2:18" ht="12.75">
      <c r="B69" s="50" t="s">
        <v>147</v>
      </c>
      <c r="C69" s="89" t="s">
        <v>143</v>
      </c>
      <c r="D69" s="46">
        <v>320</v>
      </c>
      <c r="E69" s="84">
        <v>11</v>
      </c>
      <c r="F69" s="3">
        <v>5410</v>
      </c>
      <c r="G69" s="76">
        <v>8</v>
      </c>
      <c r="H69" s="46">
        <v>1740</v>
      </c>
      <c r="I69" s="105">
        <v>11</v>
      </c>
      <c r="J69" s="3">
        <v>3255</v>
      </c>
      <c r="K69" s="76">
        <v>2</v>
      </c>
      <c r="L69" s="46">
        <v>420</v>
      </c>
      <c r="M69" s="84">
        <v>1</v>
      </c>
      <c r="N69" s="3">
        <v>1725</v>
      </c>
      <c r="O69" s="76">
        <v>8</v>
      </c>
      <c r="P69" s="72">
        <f t="shared" si="4"/>
        <v>41</v>
      </c>
      <c r="Q69" s="73">
        <f t="shared" si="5"/>
        <v>12870</v>
      </c>
      <c r="R69" s="106">
        <v>35</v>
      </c>
    </row>
    <row r="70" spans="2:18" ht="12.75">
      <c r="B70" s="50" t="s">
        <v>66</v>
      </c>
      <c r="C70" s="89" t="s">
        <v>31</v>
      </c>
      <c r="D70" s="46">
        <v>1220</v>
      </c>
      <c r="E70" s="84">
        <v>10</v>
      </c>
      <c r="F70" s="3">
        <v>4500</v>
      </c>
      <c r="G70" s="76">
        <v>8</v>
      </c>
      <c r="H70" s="46">
        <v>2995</v>
      </c>
      <c r="I70" s="105">
        <v>7</v>
      </c>
      <c r="J70" s="3">
        <v>1385</v>
      </c>
      <c r="K70" s="76">
        <v>3</v>
      </c>
      <c r="L70" s="46">
        <v>0</v>
      </c>
      <c r="M70" s="84">
        <v>12</v>
      </c>
      <c r="N70" s="3">
        <v>1723</v>
      </c>
      <c r="O70" s="76">
        <v>2</v>
      </c>
      <c r="P70" s="72">
        <f t="shared" si="4"/>
        <v>42</v>
      </c>
      <c r="Q70" s="73">
        <f t="shared" si="5"/>
        <v>11823</v>
      </c>
      <c r="R70" s="106">
        <v>36</v>
      </c>
    </row>
    <row r="71" spans="2:18" ht="12.75">
      <c r="B71" s="50" t="s">
        <v>39</v>
      </c>
      <c r="C71" s="89" t="s">
        <v>304</v>
      </c>
      <c r="D71" s="46">
        <v>900</v>
      </c>
      <c r="E71" s="84">
        <v>8</v>
      </c>
      <c r="F71" s="3">
        <v>3320</v>
      </c>
      <c r="G71" s="76">
        <v>7</v>
      </c>
      <c r="H71" s="46">
        <v>2990</v>
      </c>
      <c r="I71" s="105">
        <v>2</v>
      </c>
      <c r="J71" s="3">
        <v>255</v>
      </c>
      <c r="K71" s="76">
        <v>12</v>
      </c>
      <c r="L71" s="46">
        <v>405</v>
      </c>
      <c r="M71" s="84">
        <v>8</v>
      </c>
      <c r="N71" s="3">
        <v>1558</v>
      </c>
      <c r="O71" s="76">
        <v>5</v>
      </c>
      <c r="P71" s="72">
        <f t="shared" si="4"/>
        <v>42</v>
      </c>
      <c r="Q71" s="73">
        <f t="shared" si="5"/>
        <v>9428</v>
      </c>
      <c r="R71" s="106">
        <v>37</v>
      </c>
    </row>
    <row r="72" spans="2:18" ht="12.75">
      <c r="B72" s="50" t="s">
        <v>42</v>
      </c>
      <c r="C72" s="89" t="s">
        <v>31</v>
      </c>
      <c r="D72" s="46">
        <v>13350</v>
      </c>
      <c r="E72" s="84">
        <v>1</v>
      </c>
      <c r="F72" s="3">
        <v>5650</v>
      </c>
      <c r="G72" s="76">
        <v>10.5</v>
      </c>
      <c r="H72" s="46">
        <v>2710</v>
      </c>
      <c r="I72" s="105">
        <v>6</v>
      </c>
      <c r="J72" s="3">
        <v>785</v>
      </c>
      <c r="K72" s="76">
        <v>9</v>
      </c>
      <c r="L72" s="46">
        <v>800</v>
      </c>
      <c r="M72" s="84">
        <v>3</v>
      </c>
      <c r="N72" s="3"/>
      <c r="O72" s="76">
        <v>13</v>
      </c>
      <c r="P72" s="72">
        <f t="shared" si="4"/>
        <v>42.5</v>
      </c>
      <c r="Q72" s="73">
        <f t="shared" si="5"/>
        <v>23295</v>
      </c>
      <c r="R72" s="106">
        <v>38</v>
      </c>
    </row>
    <row r="73" spans="2:18" ht="12.75">
      <c r="B73" s="50" t="s">
        <v>53</v>
      </c>
      <c r="C73" s="89" t="s">
        <v>48</v>
      </c>
      <c r="D73" s="46">
        <v>5070</v>
      </c>
      <c r="E73" s="84">
        <v>9</v>
      </c>
      <c r="F73" s="3">
        <v>5650</v>
      </c>
      <c r="G73" s="76">
        <v>10.5</v>
      </c>
      <c r="H73" s="46">
        <v>2595</v>
      </c>
      <c r="I73" s="105">
        <v>8</v>
      </c>
      <c r="J73" s="3">
        <v>3695</v>
      </c>
      <c r="K73" s="76">
        <v>1</v>
      </c>
      <c r="L73" s="46">
        <v>425</v>
      </c>
      <c r="M73" s="84">
        <v>7</v>
      </c>
      <c r="N73" s="3">
        <v>2928</v>
      </c>
      <c r="O73" s="76">
        <v>7</v>
      </c>
      <c r="P73" s="72">
        <f t="shared" si="4"/>
        <v>42.5</v>
      </c>
      <c r="Q73" s="73">
        <f t="shared" si="5"/>
        <v>20363</v>
      </c>
      <c r="R73" s="106">
        <v>39</v>
      </c>
    </row>
    <row r="74" spans="2:18" ht="12.75">
      <c r="B74" s="50" t="s">
        <v>94</v>
      </c>
      <c r="C74" s="89" t="s">
        <v>377</v>
      </c>
      <c r="D74" s="46">
        <v>3280</v>
      </c>
      <c r="E74" s="84">
        <v>4</v>
      </c>
      <c r="F74" s="3">
        <v>6210</v>
      </c>
      <c r="G74" s="76">
        <v>7</v>
      </c>
      <c r="H74" s="46">
        <v>1885</v>
      </c>
      <c r="I74" s="105">
        <v>9</v>
      </c>
      <c r="J74" s="3">
        <v>1905</v>
      </c>
      <c r="K74" s="76">
        <v>10</v>
      </c>
      <c r="L74" s="46">
        <v>175</v>
      </c>
      <c r="M74" s="84">
        <v>10.5</v>
      </c>
      <c r="N74" s="3">
        <v>3947</v>
      </c>
      <c r="O74" s="76">
        <v>3</v>
      </c>
      <c r="P74" s="72">
        <f t="shared" si="4"/>
        <v>43.5</v>
      </c>
      <c r="Q74" s="73">
        <f t="shared" si="5"/>
        <v>17402</v>
      </c>
      <c r="R74" s="106">
        <v>40</v>
      </c>
    </row>
    <row r="75" spans="2:18" ht="12.75">
      <c r="B75" s="50" t="s">
        <v>68</v>
      </c>
      <c r="C75" s="89" t="s">
        <v>37</v>
      </c>
      <c r="D75" s="46">
        <v>0</v>
      </c>
      <c r="E75" s="84">
        <v>12</v>
      </c>
      <c r="F75" s="3">
        <v>6620</v>
      </c>
      <c r="G75" s="76">
        <v>6</v>
      </c>
      <c r="H75" s="46">
        <v>1785</v>
      </c>
      <c r="I75" s="105">
        <v>12</v>
      </c>
      <c r="J75" s="3">
        <v>935</v>
      </c>
      <c r="K75" s="76">
        <v>9</v>
      </c>
      <c r="L75" s="46">
        <v>1290</v>
      </c>
      <c r="M75" s="84">
        <v>1</v>
      </c>
      <c r="N75" s="3">
        <v>2683</v>
      </c>
      <c r="O75" s="76">
        <v>6</v>
      </c>
      <c r="P75" s="72">
        <f t="shared" si="4"/>
        <v>46</v>
      </c>
      <c r="Q75" s="73">
        <f t="shared" si="5"/>
        <v>13313</v>
      </c>
      <c r="R75" s="106">
        <v>41</v>
      </c>
    </row>
    <row r="76" spans="2:18" ht="12.75">
      <c r="B76" s="50" t="s">
        <v>73</v>
      </c>
      <c r="C76" s="89" t="s">
        <v>35</v>
      </c>
      <c r="D76" s="46">
        <v>1560</v>
      </c>
      <c r="E76" s="84">
        <v>5</v>
      </c>
      <c r="F76" s="3">
        <v>5850</v>
      </c>
      <c r="G76" s="76">
        <v>3</v>
      </c>
      <c r="H76" s="46">
        <v>1545</v>
      </c>
      <c r="I76" s="105">
        <v>12</v>
      </c>
      <c r="J76" s="3">
        <v>2875</v>
      </c>
      <c r="K76" s="76">
        <v>7</v>
      </c>
      <c r="L76" s="46"/>
      <c r="M76" s="84">
        <v>13</v>
      </c>
      <c r="N76" s="3">
        <v>672</v>
      </c>
      <c r="O76" s="76">
        <v>6</v>
      </c>
      <c r="P76" s="72">
        <f t="shared" si="4"/>
        <v>46</v>
      </c>
      <c r="Q76" s="73">
        <f t="shared" si="5"/>
        <v>12502</v>
      </c>
      <c r="R76" s="106">
        <v>42</v>
      </c>
    </row>
    <row r="77" spans="2:18" ht="12.75">
      <c r="B77" s="50" t="s">
        <v>70</v>
      </c>
      <c r="C77" s="89" t="s">
        <v>48</v>
      </c>
      <c r="D77" s="46">
        <v>1080</v>
      </c>
      <c r="E77" s="84">
        <v>10</v>
      </c>
      <c r="F77" s="3">
        <v>2240</v>
      </c>
      <c r="G77" s="76">
        <v>10</v>
      </c>
      <c r="H77" s="46">
        <v>2160</v>
      </c>
      <c r="I77" s="105">
        <v>6</v>
      </c>
      <c r="J77" s="3">
        <v>1060</v>
      </c>
      <c r="K77" s="76">
        <v>8</v>
      </c>
      <c r="L77" s="46">
        <v>225</v>
      </c>
      <c r="M77" s="84">
        <v>4.5</v>
      </c>
      <c r="N77" s="3">
        <v>812</v>
      </c>
      <c r="O77" s="76">
        <v>8</v>
      </c>
      <c r="P77" s="72">
        <f t="shared" si="4"/>
        <v>46.5</v>
      </c>
      <c r="Q77" s="73">
        <f t="shared" si="5"/>
        <v>7577</v>
      </c>
      <c r="R77" s="106">
        <v>43</v>
      </c>
    </row>
    <row r="78" spans="2:18" ht="12.75">
      <c r="B78" s="50" t="s">
        <v>375</v>
      </c>
      <c r="C78" s="89" t="s">
        <v>55</v>
      </c>
      <c r="D78" s="46">
        <v>1340</v>
      </c>
      <c r="E78" s="84">
        <v>7</v>
      </c>
      <c r="F78" s="3">
        <v>1250</v>
      </c>
      <c r="G78" s="76">
        <v>12</v>
      </c>
      <c r="H78" s="46">
        <v>1740</v>
      </c>
      <c r="I78" s="105">
        <v>10</v>
      </c>
      <c r="J78" s="3">
        <v>2900</v>
      </c>
      <c r="K78" s="76">
        <v>6</v>
      </c>
      <c r="L78" s="46">
        <v>190</v>
      </c>
      <c r="M78" s="84">
        <v>5</v>
      </c>
      <c r="N78" s="3">
        <v>946</v>
      </c>
      <c r="O78" s="76">
        <v>7</v>
      </c>
      <c r="P78" s="72">
        <f t="shared" si="4"/>
        <v>47</v>
      </c>
      <c r="Q78" s="73">
        <f t="shared" si="5"/>
        <v>8366</v>
      </c>
      <c r="R78" s="106">
        <v>44</v>
      </c>
    </row>
    <row r="79" spans="2:18" ht="12.75">
      <c r="B79" s="50" t="s">
        <v>50</v>
      </c>
      <c r="C79" s="89" t="s">
        <v>37</v>
      </c>
      <c r="D79" s="46">
        <v>410</v>
      </c>
      <c r="E79" s="84">
        <v>12</v>
      </c>
      <c r="F79" s="3">
        <v>3740</v>
      </c>
      <c r="G79" s="76">
        <v>5</v>
      </c>
      <c r="H79" s="46">
        <v>2170</v>
      </c>
      <c r="I79" s="105">
        <v>9</v>
      </c>
      <c r="J79" s="3">
        <v>610</v>
      </c>
      <c r="K79" s="76">
        <v>10</v>
      </c>
      <c r="L79" s="46">
        <v>100</v>
      </c>
      <c r="M79" s="84">
        <v>8</v>
      </c>
      <c r="N79" s="3">
        <v>1217</v>
      </c>
      <c r="O79" s="76">
        <v>5</v>
      </c>
      <c r="P79" s="72">
        <f t="shared" si="4"/>
        <v>49</v>
      </c>
      <c r="Q79" s="73">
        <f t="shared" si="5"/>
        <v>8247</v>
      </c>
      <c r="R79" s="106">
        <v>45</v>
      </c>
    </row>
    <row r="80" spans="2:18" ht="12.75">
      <c r="B80" s="50" t="s">
        <v>156</v>
      </c>
      <c r="C80" s="89" t="s">
        <v>143</v>
      </c>
      <c r="D80" s="46">
        <v>1190</v>
      </c>
      <c r="E80" s="84">
        <v>9</v>
      </c>
      <c r="F80" s="3">
        <v>2300</v>
      </c>
      <c r="G80" s="76">
        <v>8</v>
      </c>
      <c r="H80" s="46">
        <v>1705</v>
      </c>
      <c r="I80" s="105">
        <v>10</v>
      </c>
      <c r="J80" s="3">
        <v>2235</v>
      </c>
      <c r="K80" s="76">
        <v>11.5</v>
      </c>
      <c r="L80" s="46">
        <v>110</v>
      </c>
      <c r="M80" s="84">
        <v>9</v>
      </c>
      <c r="N80" s="3">
        <v>2634</v>
      </c>
      <c r="O80" s="76">
        <v>3</v>
      </c>
      <c r="P80" s="72">
        <f t="shared" si="4"/>
        <v>50.5</v>
      </c>
      <c r="Q80" s="73">
        <f t="shared" si="5"/>
        <v>10174</v>
      </c>
      <c r="R80" s="106">
        <v>46</v>
      </c>
    </row>
    <row r="81" spans="2:18" ht="12.75">
      <c r="B81" s="50" t="s">
        <v>72</v>
      </c>
      <c r="C81" s="89" t="s">
        <v>55</v>
      </c>
      <c r="D81" s="46">
        <v>1040</v>
      </c>
      <c r="E81" s="84">
        <v>11</v>
      </c>
      <c r="F81" s="3">
        <v>3110</v>
      </c>
      <c r="G81" s="76">
        <v>6</v>
      </c>
      <c r="H81" s="46">
        <v>2500</v>
      </c>
      <c r="I81" s="105">
        <v>7</v>
      </c>
      <c r="J81" s="3">
        <v>350</v>
      </c>
      <c r="K81" s="76">
        <v>12</v>
      </c>
      <c r="L81" s="46">
        <v>280</v>
      </c>
      <c r="M81" s="84">
        <v>8</v>
      </c>
      <c r="N81" s="3">
        <v>615</v>
      </c>
      <c r="O81" s="76">
        <v>7</v>
      </c>
      <c r="P81" s="72">
        <f t="shared" si="4"/>
        <v>51</v>
      </c>
      <c r="Q81" s="73">
        <f t="shared" si="5"/>
        <v>7895</v>
      </c>
      <c r="R81" s="106">
        <v>47</v>
      </c>
    </row>
    <row r="82" spans="2:18" ht="12.75">
      <c r="B82" s="50" t="s">
        <v>58</v>
      </c>
      <c r="C82" s="89" t="s">
        <v>37</v>
      </c>
      <c r="D82" s="46">
        <v>0</v>
      </c>
      <c r="E82" s="84">
        <v>12</v>
      </c>
      <c r="F82" s="3">
        <v>2410</v>
      </c>
      <c r="G82" s="76">
        <v>11</v>
      </c>
      <c r="H82" s="46">
        <v>2660</v>
      </c>
      <c r="I82" s="105">
        <v>4</v>
      </c>
      <c r="J82" s="3">
        <v>3240</v>
      </c>
      <c r="K82" s="76">
        <v>11</v>
      </c>
      <c r="L82" s="46">
        <v>1575</v>
      </c>
      <c r="M82" s="84">
        <v>3</v>
      </c>
      <c r="N82" s="3">
        <v>61</v>
      </c>
      <c r="O82" s="76">
        <v>11</v>
      </c>
      <c r="P82" s="72">
        <f t="shared" si="4"/>
        <v>52</v>
      </c>
      <c r="Q82" s="73">
        <f t="shared" si="5"/>
        <v>9946</v>
      </c>
      <c r="R82" s="106">
        <v>48</v>
      </c>
    </row>
    <row r="83" spans="2:18" ht="12.75">
      <c r="B83" s="50" t="s">
        <v>74</v>
      </c>
      <c r="C83" s="89" t="s">
        <v>46</v>
      </c>
      <c r="D83" s="46">
        <v>0</v>
      </c>
      <c r="E83" s="84">
        <v>12</v>
      </c>
      <c r="F83" s="3">
        <v>1950</v>
      </c>
      <c r="G83" s="76">
        <v>10</v>
      </c>
      <c r="H83" s="46">
        <v>3330</v>
      </c>
      <c r="I83" s="105">
        <v>5</v>
      </c>
      <c r="J83" s="3">
        <v>455</v>
      </c>
      <c r="K83" s="76">
        <v>11</v>
      </c>
      <c r="L83" s="46">
        <v>230</v>
      </c>
      <c r="M83" s="84">
        <v>4</v>
      </c>
      <c r="N83" s="3">
        <v>95</v>
      </c>
      <c r="O83" s="76">
        <v>10</v>
      </c>
      <c r="P83" s="72">
        <f t="shared" si="4"/>
        <v>52</v>
      </c>
      <c r="Q83" s="73">
        <f t="shared" si="5"/>
        <v>6060</v>
      </c>
      <c r="R83" s="106">
        <v>49</v>
      </c>
    </row>
    <row r="84" spans="2:18" ht="12.75">
      <c r="B84" s="50" t="s">
        <v>108</v>
      </c>
      <c r="C84" s="89" t="s">
        <v>377</v>
      </c>
      <c r="D84" s="46">
        <v>1620</v>
      </c>
      <c r="E84" s="84">
        <v>6</v>
      </c>
      <c r="F84" s="3">
        <v>5430</v>
      </c>
      <c r="G84" s="76">
        <v>7</v>
      </c>
      <c r="H84" s="46">
        <v>1638</v>
      </c>
      <c r="I84" s="105">
        <v>11</v>
      </c>
      <c r="J84" s="3">
        <v>2235</v>
      </c>
      <c r="K84" s="76">
        <v>11.5</v>
      </c>
      <c r="L84" s="46">
        <v>200</v>
      </c>
      <c r="M84" s="84">
        <v>6</v>
      </c>
      <c r="N84" s="3">
        <v>0</v>
      </c>
      <c r="O84" s="76">
        <v>11</v>
      </c>
      <c r="P84" s="72">
        <f t="shared" si="4"/>
        <v>52.5</v>
      </c>
      <c r="Q84" s="73">
        <f t="shared" si="5"/>
        <v>11123</v>
      </c>
      <c r="R84" s="106">
        <v>50</v>
      </c>
    </row>
    <row r="85" spans="2:18" ht="12.75">
      <c r="B85" s="50" t="s">
        <v>71</v>
      </c>
      <c r="C85" s="89" t="s">
        <v>33</v>
      </c>
      <c r="D85" s="46">
        <v>1230</v>
      </c>
      <c r="E85" s="84">
        <v>9</v>
      </c>
      <c r="F85" s="3">
        <v>7040</v>
      </c>
      <c r="G85" s="76">
        <v>3</v>
      </c>
      <c r="H85" s="46">
        <v>1345</v>
      </c>
      <c r="I85" s="105">
        <v>12</v>
      </c>
      <c r="J85" s="3">
        <v>1125</v>
      </c>
      <c r="K85" s="76">
        <v>7</v>
      </c>
      <c r="L85" s="46">
        <v>175</v>
      </c>
      <c r="M85" s="84">
        <v>10.5</v>
      </c>
      <c r="N85" s="3">
        <v>0</v>
      </c>
      <c r="O85" s="76">
        <v>11</v>
      </c>
      <c r="P85" s="72">
        <f t="shared" si="4"/>
        <v>52.5</v>
      </c>
      <c r="Q85" s="73">
        <f t="shared" si="5"/>
        <v>10915</v>
      </c>
      <c r="R85" s="106">
        <v>51</v>
      </c>
    </row>
    <row r="86" spans="2:18" ht="12.75">
      <c r="B86" s="50" t="s">
        <v>123</v>
      </c>
      <c r="C86" s="89" t="s">
        <v>377</v>
      </c>
      <c r="D86" s="46">
        <v>940</v>
      </c>
      <c r="E86" s="84">
        <v>7</v>
      </c>
      <c r="F86" s="3">
        <v>1650</v>
      </c>
      <c r="G86" s="76">
        <v>12</v>
      </c>
      <c r="H86" s="46">
        <v>3060</v>
      </c>
      <c r="I86" s="105">
        <v>6</v>
      </c>
      <c r="J86" s="3">
        <v>705</v>
      </c>
      <c r="K86" s="76">
        <v>11</v>
      </c>
      <c r="L86" s="46">
        <v>1060</v>
      </c>
      <c r="M86" s="84">
        <v>5</v>
      </c>
      <c r="N86" s="3"/>
      <c r="O86" s="76">
        <v>13</v>
      </c>
      <c r="P86" s="72">
        <f t="shared" si="4"/>
        <v>54</v>
      </c>
      <c r="Q86" s="73">
        <f t="shared" si="5"/>
        <v>7415</v>
      </c>
      <c r="R86" s="106">
        <v>52</v>
      </c>
    </row>
    <row r="87" spans="2:18" ht="12.75">
      <c r="B87" s="50" t="s">
        <v>114</v>
      </c>
      <c r="C87" s="89" t="s">
        <v>377</v>
      </c>
      <c r="D87" s="46">
        <v>3530</v>
      </c>
      <c r="E87" s="84">
        <v>11</v>
      </c>
      <c r="F87" s="3">
        <v>1600</v>
      </c>
      <c r="G87" s="76">
        <v>12</v>
      </c>
      <c r="H87" s="46">
        <v>2280</v>
      </c>
      <c r="I87" s="105">
        <v>10</v>
      </c>
      <c r="J87" s="3">
        <v>1395</v>
      </c>
      <c r="K87" s="76">
        <v>5</v>
      </c>
      <c r="L87" s="46">
        <v>75</v>
      </c>
      <c r="M87" s="84">
        <v>10</v>
      </c>
      <c r="N87" s="3">
        <v>234</v>
      </c>
      <c r="O87" s="76">
        <v>8</v>
      </c>
      <c r="P87" s="72">
        <f t="shared" si="4"/>
        <v>56</v>
      </c>
      <c r="Q87" s="73">
        <f t="shared" si="5"/>
        <v>9114</v>
      </c>
      <c r="R87" s="106">
        <v>53</v>
      </c>
    </row>
    <row r="88" spans="2:18" ht="12.75">
      <c r="B88" s="50" t="s">
        <v>69</v>
      </c>
      <c r="C88" s="89" t="s">
        <v>37</v>
      </c>
      <c r="D88" s="46">
        <v>2290</v>
      </c>
      <c r="E88" s="84">
        <v>4</v>
      </c>
      <c r="F88" s="3">
        <v>2190</v>
      </c>
      <c r="G88" s="76">
        <v>8</v>
      </c>
      <c r="H88" s="46">
        <v>1380</v>
      </c>
      <c r="I88" s="105">
        <v>12</v>
      </c>
      <c r="J88" s="3">
        <v>2645</v>
      </c>
      <c r="K88" s="76">
        <v>10</v>
      </c>
      <c r="L88" s="46">
        <v>0.2</v>
      </c>
      <c r="M88" s="84">
        <v>11</v>
      </c>
      <c r="N88" s="3">
        <v>38</v>
      </c>
      <c r="O88" s="76">
        <v>11</v>
      </c>
      <c r="P88" s="72">
        <f t="shared" si="4"/>
        <v>56</v>
      </c>
      <c r="Q88" s="73">
        <f t="shared" si="5"/>
        <v>8543.2</v>
      </c>
      <c r="R88" s="106">
        <v>54</v>
      </c>
    </row>
    <row r="89" spans="2:18" ht="12.75">
      <c r="B89" s="50" t="s">
        <v>761</v>
      </c>
      <c r="C89" s="89" t="s">
        <v>55</v>
      </c>
      <c r="D89" s="46">
        <v>4470</v>
      </c>
      <c r="E89" s="84">
        <v>1</v>
      </c>
      <c r="F89" s="3">
        <v>2130</v>
      </c>
      <c r="G89" s="76">
        <v>9</v>
      </c>
      <c r="H89" s="46">
        <v>2190</v>
      </c>
      <c r="I89" s="105">
        <v>10</v>
      </c>
      <c r="J89" s="3">
        <v>955</v>
      </c>
      <c r="K89" s="76">
        <v>12</v>
      </c>
      <c r="L89" s="46">
        <v>0</v>
      </c>
      <c r="M89" s="84">
        <v>12</v>
      </c>
      <c r="N89" s="3">
        <v>0</v>
      </c>
      <c r="O89" s="76">
        <v>13</v>
      </c>
      <c r="P89" s="72">
        <f t="shared" si="4"/>
        <v>57</v>
      </c>
      <c r="Q89" s="73">
        <f t="shared" si="5"/>
        <v>9745</v>
      </c>
      <c r="R89" s="106">
        <v>55</v>
      </c>
    </row>
    <row r="90" spans="2:18" ht="12.75">
      <c r="B90" s="50" t="s">
        <v>54</v>
      </c>
      <c r="C90" s="89" t="s">
        <v>786</v>
      </c>
      <c r="D90" s="46">
        <v>680</v>
      </c>
      <c r="E90" s="84">
        <v>9</v>
      </c>
      <c r="F90" s="3">
        <v>2070</v>
      </c>
      <c r="G90" s="76">
        <v>9</v>
      </c>
      <c r="H90" s="46">
        <v>1605</v>
      </c>
      <c r="I90" s="105">
        <v>11</v>
      </c>
      <c r="J90" s="3">
        <v>910</v>
      </c>
      <c r="K90" s="76">
        <v>10</v>
      </c>
      <c r="L90" s="46"/>
      <c r="M90" s="84">
        <v>13</v>
      </c>
      <c r="N90" s="3">
        <v>1502</v>
      </c>
      <c r="O90" s="76">
        <v>6</v>
      </c>
      <c r="P90" s="72">
        <f t="shared" si="4"/>
        <v>58</v>
      </c>
      <c r="Q90" s="73">
        <f t="shared" si="5"/>
        <v>6767</v>
      </c>
      <c r="R90" s="106">
        <v>56</v>
      </c>
    </row>
    <row r="91" spans="2:18" ht="12.75">
      <c r="B91" s="50" t="s">
        <v>75</v>
      </c>
      <c r="C91" s="89" t="s">
        <v>55</v>
      </c>
      <c r="D91" s="46">
        <v>50</v>
      </c>
      <c r="E91" s="84">
        <v>11</v>
      </c>
      <c r="F91" s="3">
        <v>380</v>
      </c>
      <c r="G91" s="76">
        <v>12</v>
      </c>
      <c r="H91" s="46">
        <v>1915</v>
      </c>
      <c r="I91" s="105">
        <v>11</v>
      </c>
      <c r="J91" s="3">
        <v>1070</v>
      </c>
      <c r="K91" s="76">
        <v>7</v>
      </c>
      <c r="L91" s="46">
        <v>75</v>
      </c>
      <c r="M91" s="84">
        <v>10</v>
      </c>
      <c r="N91" s="3">
        <v>1634</v>
      </c>
      <c r="O91" s="76">
        <v>8</v>
      </c>
      <c r="P91" s="72">
        <f t="shared" si="4"/>
        <v>59</v>
      </c>
      <c r="Q91" s="73">
        <f t="shared" si="5"/>
        <v>5124</v>
      </c>
      <c r="R91" s="106">
        <v>57</v>
      </c>
    </row>
    <row r="92" spans="2:18" ht="12.75">
      <c r="B92" s="50" t="s">
        <v>505</v>
      </c>
      <c r="C92" s="89" t="s">
        <v>55</v>
      </c>
      <c r="D92" s="46"/>
      <c r="E92" s="84">
        <v>13</v>
      </c>
      <c r="F92" s="3"/>
      <c r="G92" s="76">
        <v>13</v>
      </c>
      <c r="H92" s="46">
        <v>1940</v>
      </c>
      <c r="I92" s="105">
        <v>8</v>
      </c>
      <c r="J92" s="3">
        <v>2625</v>
      </c>
      <c r="K92" s="76">
        <v>12</v>
      </c>
      <c r="L92" s="46">
        <v>60</v>
      </c>
      <c r="M92" s="84">
        <v>11.5</v>
      </c>
      <c r="N92" s="3">
        <v>1401</v>
      </c>
      <c r="O92" s="76">
        <v>4</v>
      </c>
      <c r="P92" s="72">
        <f t="shared" si="4"/>
        <v>61.5</v>
      </c>
      <c r="Q92" s="73">
        <f t="shared" si="5"/>
        <v>6026</v>
      </c>
      <c r="R92" s="106">
        <v>58</v>
      </c>
    </row>
    <row r="93" spans="2:18" ht="12.75">
      <c r="B93" s="50" t="s">
        <v>771</v>
      </c>
      <c r="C93" s="89" t="s">
        <v>33</v>
      </c>
      <c r="D93" s="46"/>
      <c r="E93" s="84">
        <v>13</v>
      </c>
      <c r="F93" s="3"/>
      <c r="G93" s="76">
        <v>13</v>
      </c>
      <c r="H93" s="46"/>
      <c r="I93" s="84">
        <v>13</v>
      </c>
      <c r="J93" s="3">
        <v>2730</v>
      </c>
      <c r="K93" s="76">
        <v>5</v>
      </c>
      <c r="L93" s="46">
        <v>85</v>
      </c>
      <c r="M93" s="84">
        <v>8</v>
      </c>
      <c r="N93" s="3"/>
      <c r="O93" s="76">
        <v>13</v>
      </c>
      <c r="P93" s="72">
        <f t="shared" si="4"/>
        <v>65</v>
      </c>
      <c r="Q93" s="73">
        <f t="shared" si="5"/>
        <v>2815</v>
      </c>
      <c r="R93" s="106">
        <v>59</v>
      </c>
    </row>
    <row r="94" spans="2:18" ht="12.75">
      <c r="B94" s="50" t="s">
        <v>506</v>
      </c>
      <c r="C94" s="89" t="s">
        <v>31</v>
      </c>
      <c r="D94" s="46"/>
      <c r="E94" s="84">
        <v>13</v>
      </c>
      <c r="F94" s="3"/>
      <c r="G94" s="76">
        <v>13</v>
      </c>
      <c r="H94" s="46">
        <v>2020</v>
      </c>
      <c r="I94" s="105">
        <v>8</v>
      </c>
      <c r="J94" s="3">
        <v>3400</v>
      </c>
      <c r="K94" s="76">
        <v>10</v>
      </c>
      <c r="L94" s="46">
        <v>0.5</v>
      </c>
      <c r="M94" s="84">
        <v>10</v>
      </c>
      <c r="N94" s="3">
        <v>0</v>
      </c>
      <c r="O94" s="76">
        <v>12</v>
      </c>
      <c r="P94" s="72">
        <f t="shared" si="4"/>
        <v>66</v>
      </c>
      <c r="Q94" s="73">
        <f t="shared" si="5"/>
        <v>5420.5</v>
      </c>
      <c r="R94" s="106">
        <v>60</v>
      </c>
    </row>
    <row r="95" spans="2:18" ht="12.75">
      <c r="B95" s="50" t="s">
        <v>785</v>
      </c>
      <c r="C95" s="89" t="s">
        <v>31</v>
      </c>
      <c r="D95" s="46"/>
      <c r="E95" s="84">
        <v>13</v>
      </c>
      <c r="F95" s="3"/>
      <c r="G95" s="76">
        <v>13</v>
      </c>
      <c r="H95" s="46"/>
      <c r="I95" s="105">
        <v>13</v>
      </c>
      <c r="J95" s="3"/>
      <c r="K95" s="76">
        <v>13</v>
      </c>
      <c r="L95" s="46"/>
      <c r="M95" s="84">
        <v>13</v>
      </c>
      <c r="N95" s="3">
        <v>3504</v>
      </c>
      <c r="O95" s="76">
        <v>2</v>
      </c>
      <c r="P95" s="72">
        <f t="shared" si="4"/>
        <v>67</v>
      </c>
      <c r="Q95" s="73">
        <f t="shared" si="5"/>
        <v>3504</v>
      </c>
      <c r="R95" s="106">
        <v>61</v>
      </c>
    </row>
    <row r="96" spans="2:18" ht="12.75">
      <c r="B96" s="50" t="s">
        <v>784</v>
      </c>
      <c r="C96" s="89" t="s">
        <v>377</v>
      </c>
      <c r="D96" s="46"/>
      <c r="E96" s="84">
        <v>13</v>
      </c>
      <c r="F96" s="3"/>
      <c r="G96" s="76">
        <v>13</v>
      </c>
      <c r="H96" s="46"/>
      <c r="I96" s="105">
        <v>13</v>
      </c>
      <c r="J96" s="3"/>
      <c r="K96" s="76">
        <v>13</v>
      </c>
      <c r="L96" s="46"/>
      <c r="M96" s="84">
        <v>13</v>
      </c>
      <c r="N96" s="3">
        <v>3710</v>
      </c>
      <c r="O96" s="76">
        <v>4</v>
      </c>
      <c r="P96" s="72">
        <f t="shared" si="4"/>
        <v>69</v>
      </c>
      <c r="Q96" s="73">
        <f t="shared" si="5"/>
        <v>3710</v>
      </c>
      <c r="R96" s="106">
        <v>62</v>
      </c>
    </row>
    <row r="97" spans="2:18" ht="12.75">
      <c r="B97" s="50" t="s">
        <v>770</v>
      </c>
      <c r="C97" s="89" t="s">
        <v>786</v>
      </c>
      <c r="D97" s="46"/>
      <c r="E97" s="84">
        <v>13</v>
      </c>
      <c r="F97" s="3"/>
      <c r="G97" s="76">
        <v>13</v>
      </c>
      <c r="H97" s="46"/>
      <c r="I97" s="84">
        <v>13</v>
      </c>
      <c r="J97" s="3"/>
      <c r="K97" s="76">
        <v>13</v>
      </c>
      <c r="L97" s="46">
        <v>655</v>
      </c>
      <c r="M97" s="84">
        <v>4</v>
      </c>
      <c r="N97" s="3"/>
      <c r="O97" s="76">
        <v>13</v>
      </c>
      <c r="P97" s="72">
        <f t="shared" si="4"/>
        <v>69</v>
      </c>
      <c r="Q97" s="73">
        <f t="shared" si="5"/>
        <v>655</v>
      </c>
      <c r="R97" s="106">
        <v>63</v>
      </c>
    </row>
    <row r="98" spans="2:18" ht="13.5" thickBot="1">
      <c r="B98" s="50" t="s">
        <v>67</v>
      </c>
      <c r="C98" s="89" t="s">
        <v>31</v>
      </c>
      <c r="D98" s="46">
        <v>1680</v>
      </c>
      <c r="E98" s="84">
        <v>8</v>
      </c>
      <c r="F98" s="3">
        <v>1700</v>
      </c>
      <c r="G98" s="76">
        <v>11</v>
      </c>
      <c r="H98" s="46"/>
      <c r="I98" s="105">
        <v>13</v>
      </c>
      <c r="J98" s="3"/>
      <c r="K98" s="76">
        <v>13</v>
      </c>
      <c r="L98" s="46"/>
      <c r="M98" s="84">
        <v>13</v>
      </c>
      <c r="N98" s="3"/>
      <c r="O98" s="76">
        <v>13</v>
      </c>
      <c r="P98" s="72">
        <f t="shared" si="4"/>
        <v>71</v>
      </c>
      <c r="Q98" s="73">
        <f t="shared" si="5"/>
        <v>3380</v>
      </c>
      <c r="R98" s="107">
        <v>64</v>
      </c>
    </row>
    <row r="99" spans="2:18" ht="13.5" thickBot="1">
      <c r="B99" s="50" t="s">
        <v>51</v>
      </c>
      <c r="C99" s="89" t="s">
        <v>33</v>
      </c>
      <c r="D99" s="46">
        <v>190</v>
      </c>
      <c r="E99" s="84">
        <v>10</v>
      </c>
      <c r="F99" s="3">
        <v>1740</v>
      </c>
      <c r="G99" s="76">
        <v>10</v>
      </c>
      <c r="H99" s="46">
        <v>1380</v>
      </c>
      <c r="I99" s="105">
        <v>12</v>
      </c>
      <c r="J99" s="3"/>
      <c r="K99" s="76">
        <v>13</v>
      </c>
      <c r="L99" s="46"/>
      <c r="M99" s="84">
        <v>13</v>
      </c>
      <c r="N99" s="3"/>
      <c r="O99" s="76">
        <v>13</v>
      </c>
      <c r="P99" s="72">
        <f>+E99+G99+I99+K99+M99+O99</f>
        <v>71</v>
      </c>
      <c r="Q99" s="73">
        <f t="shared" si="5"/>
        <v>3310</v>
      </c>
      <c r="R99" s="107">
        <v>65</v>
      </c>
    </row>
    <row r="100" spans="2:18" ht="13.5" thickBot="1">
      <c r="B100" s="50" t="s">
        <v>769</v>
      </c>
      <c r="C100" s="89" t="s">
        <v>35</v>
      </c>
      <c r="D100" s="46"/>
      <c r="E100" s="84">
        <v>13</v>
      </c>
      <c r="F100" s="3"/>
      <c r="G100" s="76">
        <v>13</v>
      </c>
      <c r="H100" s="46"/>
      <c r="I100" s="84">
        <v>13</v>
      </c>
      <c r="J100" s="3"/>
      <c r="K100" s="76">
        <v>13</v>
      </c>
      <c r="L100" s="46">
        <v>465</v>
      </c>
      <c r="M100" s="84">
        <v>6</v>
      </c>
      <c r="N100" s="3"/>
      <c r="O100" s="76">
        <v>13</v>
      </c>
      <c r="P100" s="72">
        <f>+E100+G100+I100+K100+M100+O100</f>
        <v>71</v>
      </c>
      <c r="Q100" s="73">
        <f t="shared" si="5"/>
        <v>465</v>
      </c>
      <c r="R100" s="107">
        <v>66</v>
      </c>
    </row>
    <row r="101" spans="2:18" ht="13.5" thickBot="1">
      <c r="B101" s="50" t="s">
        <v>374</v>
      </c>
      <c r="C101" s="89" t="s">
        <v>55</v>
      </c>
      <c r="D101" s="46">
        <v>3900</v>
      </c>
      <c r="E101" s="84">
        <v>10</v>
      </c>
      <c r="F101" s="3">
        <v>5160</v>
      </c>
      <c r="G101" s="76">
        <v>12</v>
      </c>
      <c r="H101" s="46"/>
      <c r="I101" s="105">
        <v>13</v>
      </c>
      <c r="J101" s="3"/>
      <c r="K101" s="76">
        <v>13</v>
      </c>
      <c r="L101" s="46"/>
      <c r="M101" s="84">
        <v>13</v>
      </c>
      <c r="N101" s="3"/>
      <c r="O101" s="76">
        <v>13</v>
      </c>
      <c r="P101" s="72">
        <f>+E101+G101+I101+K101+M101+O101</f>
        <v>74</v>
      </c>
      <c r="Q101" s="73">
        <f t="shared" si="5"/>
        <v>9060</v>
      </c>
      <c r="R101" s="107">
        <v>67</v>
      </c>
    </row>
    <row r="102" spans="2:18" ht="13.5" thickBot="1">
      <c r="B102" s="61" t="s">
        <v>783</v>
      </c>
      <c r="C102" s="89" t="s">
        <v>33</v>
      </c>
      <c r="D102" s="88"/>
      <c r="E102" s="86">
        <v>13</v>
      </c>
      <c r="F102" s="79"/>
      <c r="G102" s="77">
        <v>13</v>
      </c>
      <c r="H102" s="88"/>
      <c r="I102" s="290">
        <v>13</v>
      </c>
      <c r="J102" s="79"/>
      <c r="K102" s="77">
        <v>13</v>
      </c>
      <c r="L102" s="88"/>
      <c r="M102" s="86">
        <v>13</v>
      </c>
      <c r="N102" s="79">
        <v>0</v>
      </c>
      <c r="O102" s="77">
        <v>12</v>
      </c>
      <c r="P102" s="74">
        <f>+E102+G102+I102+K102+M102+O102</f>
        <v>77</v>
      </c>
      <c r="Q102" s="75">
        <f t="shared" si="5"/>
        <v>0</v>
      </c>
      <c r="R102" s="107">
        <v>68</v>
      </c>
    </row>
    <row r="103" spans="2:18" ht="12.75">
      <c r="B103" s="42" t="s">
        <v>1</v>
      </c>
      <c r="C103" s="42" t="s">
        <v>1</v>
      </c>
      <c r="D103" s="6"/>
      <c r="E103" s="6"/>
      <c r="F103" s="6"/>
      <c r="G103" s="6"/>
      <c r="H103" s="6"/>
      <c r="I103" s="6"/>
      <c r="J103" s="6"/>
      <c r="K103" s="6"/>
      <c r="L103" s="43" t="s">
        <v>1</v>
      </c>
      <c r="M103" s="43" t="s">
        <v>1</v>
      </c>
      <c r="N103" s="6"/>
      <c r="O103" s="6"/>
      <c r="P103" s="6"/>
      <c r="Q103" s="6"/>
      <c r="R103" s="6"/>
    </row>
    <row r="106" spans="2:3" ht="12.75">
      <c r="B106" t="s">
        <v>1</v>
      </c>
      <c r="C106" t="s">
        <v>1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T187"/>
  <sheetViews>
    <sheetView workbookViewId="0" topLeftCell="A148">
      <selection activeCell="A118" sqref="A118:IV119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22.57421875" style="0" customWidth="1"/>
    <col min="4" max="4" width="5.8515625" style="0" customWidth="1"/>
    <col min="5" max="5" width="4.7109375" style="0" customWidth="1"/>
    <col min="6" max="6" width="7.00390625" style="0" customWidth="1"/>
    <col min="7" max="7" width="5.421875" style="0" customWidth="1"/>
    <col min="8" max="8" width="6.28125" style="0" customWidth="1"/>
    <col min="9" max="9" width="5.28125" style="0" customWidth="1"/>
    <col min="10" max="10" width="6.8515625" style="0" customWidth="1"/>
    <col min="11" max="11" width="5.28125" style="0" customWidth="1"/>
    <col min="12" max="12" width="6.8515625" style="0" customWidth="1"/>
    <col min="13" max="13" width="5.140625" style="0" customWidth="1"/>
    <col min="14" max="14" width="7.140625" style="0" customWidth="1"/>
    <col min="15" max="15" width="4.7109375" style="0" customWidth="1"/>
    <col min="16" max="16" width="6.140625" style="0" customWidth="1"/>
    <col min="17" max="17" width="7.57421875" style="0" customWidth="1"/>
  </cols>
  <sheetData>
    <row r="4" spans="2:3" ht="15.75">
      <c r="B4" s="22" t="s">
        <v>555</v>
      </c>
      <c r="C4" s="22"/>
    </row>
    <row r="5" ht="13.5" thickBot="1">
      <c r="B5" t="s">
        <v>1</v>
      </c>
    </row>
    <row r="6" spans="2:18" ht="12.75">
      <c r="B6" s="206" t="s">
        <v>1</v>
      </c>
      <c r="C6" s="278"/>
      <c r="D6" s="113" t="s">
        <v>557</v>
      </c>
      <c r="E6" s="45"/>
      <c r="F6" s="44" t="s">
        <v>558</v>
      </c>
      <c r="G6" s="44"/>
      <c r="H6" s="113" t="s">
        <v>26</v>
      </c>
      <c r="I6" s="45"/>
      <c r="J6" s="44" t="s">
        <v>259</v>
      </c>
      <c r="K6" s="44"/>
      <c r="L6" s="113" t="s">
        <v>2</v>
      </c>
      <c r="M6" s="45"/>
      <c r="N6" s="44" t="s">
        <v>779</v>
      </c>
      <c r="O6" s="44"/>
      <c r="P6" s="113" t="s">
        <v>1</v>
      </c>
      <c r="Q6" s="45"/>
      <c r="R6" s="45"/>
    </row>
    <row r="7" spans="2:18" ht="12.75">
      <c r="B7" s="193" t="s">
        <v>77</v>
      </c>
      <c r="C7" s="274" t="s">
        <v>86</v>
      </c>
      <c r="D7" s="118" t="s">
        <v>372</v>
      </c>
      <c r="E7" s="119"/>
      <c r="F7" s="116" t="s">
        <v>379</v>
      </c>
      <c r="G7" s="109"/>
      <c r="H7" s="120" t="s">
        <v>478</v>
      </c>
      <c r="I7" s="119"/>
      <c r="J7" s="116" t="s">
        <v>479</v>
      </c>
      <c r="K7" s="109"/>
      <c r="L7" s="118" t="s">
        <v>481</v>
      </c>
      <c r="M7" s="119"/>
      <c r="N7" s="116" t="s">
        <v>482</v>
      </c>
      <c r="O7" s="109"/>
      <c r="P7" s="114" t="s">
        <v>5</v>
      </c>
      <c r="Q7" s="47"/>
      <c r="R7" s="111"/>
    </row>
    <row r="8" spans="2:20" ht="13.5" thickBot="1">
      <c r="B8" s="196"/>
      <c r="C8" s="200"/>
      <c r="D8" s="115" t="s">
        <v>6</v>
      </c>
      <c r="E8" s="108" t="s">
        <v>7</v>
      </c>
      <c r="F8" s="117" t="s">
        <v>6</v>
      </c>
      <c r="G8" s="110" t="s">
        <v>7</v>
      </c>
      <c r="H8" s="115" t="s">
        <v>6</v>
      </c>
      <c r="I8" s="108" t="s">
        <v>7</v>
      </c>
      <c r="J8" s="117" t="s">
        <v>6</v>
      </c>
      <c r="K8" s="110" t="s">
        <v>7</v>
      </c>
      <c r="L8" s="115" t="s">
        <v>6</v>
      </c>
      <c r="M8" s="108" t="s">
        <v>7</v>
      </c>
      <c r="N8" s="117" t="s">
        <v>6</v>
      </c>
      <c r="O8" s="110" t="s">
        <v>7</v>
      </c>
      <c r="P8" s="115" t="s">
        <v>8</v>
      </c>
      <c r="Q8" s="108" t="s">
        <v>9</v>
      </c>
      <c r="R8" s="112" t="s">
        <v>10</v>
      </c>
      <c r="S8" t="s">
        <v>1</v>
      </c>
      <c r="T8" t="s">
        <v>1</v>
      </c>
    </row>
    <row r="9" spans="2:18" ht="12.75">
      <c r="B9" s="91"/>
      <c r="C9" s="92"/>
      <c r="D9" s="91"/>
      <c r="E9" s="93"/>
      <c r="F9" s="94"/>
      <c r="G9" s="92"/>
      <c r="H9" s="91"/>
      <c r="I9" s="93"/>
      <c r="J9" s="94"/>
      <c r="K9" s="92"/>
      <c r="L9" s="91"/>
      <c r="M9" s="93"/>
      <c r="N9" s="94"/>
      <c r="O9" s="92"/>
      <c r="P9" s="91"/>
      <c r="Q9" s="93"/>
      <c r="R9" s="95"/>
    </row>
    <row r="10" spans="2:18" ht="12.75">
      <c r="B10" s="49" t="s">
        <v>87</v>
      </c>
      <c r="C10" s="121" t="s">
        <v>88</v>
      </c>
      <c r="D10" s="46">
        <v>8023</v>
      </c>
      <c r="E10" s="84">
        <v>4</v>
      </c>
      <c r="F10" s="3">
        <v>34729</v>
      </c>
      <c r="G10" s="76">
        <v>7</v>
      </c>
      <c r="H10" s="46">
        <v>3693</v>
      </c>
      <c r="I10" s="84">
        <v>2</v>
      </c>
      <c r="J10" s="3">
        <v>3170</v>
      </c>
      <c r="K10" s="76">
        <v>1</v>
      </c>
      <c r="L10" s="46">
        <v>5555</v>
      </c>
      <c r="M10" s="84">
        <v>1</v>
      </c>
      <c r="N10" s="3">
        <v>28596</v>
      </c>
      <c r="O10" s="76">
        <v>1</v>
      </c>
      <c r="P10" s="72">
        <f aca="true" t="shared" si="0" ref="P10:P21">+E10+G10+I10+K10+M10+O10</f>
        <v>16</v>
      </c>
      <c r="Q10" s="73">
        <f aca="true" t="shared" si="1" ref="Q10:Q21">+D10+F10+H10+J10+L10+N10</f>
        <v>83766</v>
      </c>
      <c r="R10" s="64">
        <v>1</v>
      </c>
    </row>
    <row r="11" spans="2:18" ht="12.75">
      <c r="B11" s="49" t="s">
        <v>84</v>
      </c>
      <c r="C11" s="121" t="s">
        <v>84</v>
      </c>
      <c r="D11" s="46">
        <v>10445</v>
      </c>
      <c r="E11" s="84">
        <v>1</v>
      </c>
      <c r="F11" s="3">
        <v>42847</v>
      </c>
      <c r="G11" s="76">
        <v>2</v>
      </c>
      <c r="H11" s="46">
        <v>2717</v>
      </c>
      <c r="I11" s="84">
        <v>5</v>
      </c>
      <c r="J11" s="3">
        <v>1932</v>
      </c>
      <c r="K11" s="76">
        <v>2</v>
      </c>
      <c r="L11" s="46">
        <v>3061</v>
      </c>
      <c r="M11" s="84">
        <v>6</v>
      </c>
      <c r="N11" s="3">
        <v>25959</v>
      </c>
      <c r="O11" s="76">
        <v>2</v>
      </c>
      <c r="P11" s="72">
        <f t="shared" si="0"/>
        <v>18</v>
      </c>
      <c r="Q11" s="73">
        <f t="shared" si="1"/>
        <v>86961</v>
      </c>
      <c r="R11" s="64">
        <v>2</v>
      </c>
    </row>
    <row r="12" spans="2:18" ht="12.75">
      <c r="B12" s="49" t="s">
        <v>232</v>
      </c>
      <c r="C12" s="121" t="s">
        <v>232</v>
      </c>
      <c r="D12" s="46">
        <v>7723</v>
      </c>
      <c r="E12" s="84">
        <v>7</v>
      </c>
      <c r="F12" s="3">
        <v>34045</v>
      </c>
      <c r="G12" s="76">
        <v>8</v>
      </c>
      <c r="H12" s="46">
        <v>2272</v>
      </c>
      <c r="I12" s="84">
        <v>6</v>
      </c>
      <c r="J12" s="3">
        <v>1280</v>
      </c>
      <c r="K12" s="76">
        <v>6</v>
      </c>
      <c r="L12" s="46">
        <v>4573</v>
      </c>
      <c r="M12" s="84">
        <v>3</v>
      </c>
      <c r="N12" s="3">
        <v>14399</v>
      </c>
      <c r="O12" s="76">
        <v>5</v>
      </c>
      <c r="P12" s="72">
        <f t="shared" si="0"/>
        <v>35</v>
      </c>
      <c r="Q12" s="73">
        <f t="shared" si="1"/>
        <v>64292</v>
      </c>
      <c r="R12" s="64">
        <v>3</v>
      </c>
    </row>
    <row r="13" spans="2:18" ht="12.75">
      <c r="B13" s="49" t="s">
        <v>172</v>
      </c>
      <c r="C13" s="121" t="s">
        <v>86</v>
      </c>
      <c r="D13" s="46">
        <v>8666</v>
      </c>
      <c r="E13" s="84">
        <v>5</v>
      </c>
      <c r="F13" s="3">
        <v>37089</v>
      </c>
      <c r="G13" s="76">
        <v>4</v>
      </c>
      <c r="H13" s="46">
        <v>2709</v>
      </c>
      <c r="I13" s="84">
        <v>8</v>
      </c>
      <c r="J13" s="3">
        <v>1244</v>
      </c>
      <c r="K13" s="76">
        <v>5</v>
      </c>
      <c r="L13" s="46">
        <v>2814</v>
      </c>
      <c r="M13" s="84">
        <v>8</v>
      </c>
      <c r="N13" s="3">
        <v>10556</v>
      </c>
      <c r="O13" s="76">
        <v>6</v>
      </c>
      <c r="P13" s="72">
        <f t="shared" si="0"/>
        <v>36</v>
      </c>
      <c r="Q13" s="73">
        <f t="shared" si="1"/>
        <v>63078</v>
      </c>
      <c r="R13" s="64">
        <v>4</v>
      </c>
    </row>
    <row r="14" spans="2:18" ht="12.75">
      <c r="B14" s="49" t="s">
        <v>82</v>
      </c>
      <c r="C14" s="121" t="s">
        <v>83</v>
      </c>
      <c r="D14" s="46">
        <v>10725</v>
      </c>
      <c r="E14" s="84">
        <v>2</v>
      </c>
      <c r="F14" s="3">
        <v>32523</v>
      </c>
      <c r="G14" s="76">
        <v>9</v>
      </c>
      <c r="H14" s="46">
        <v>2769</v>
      </c>
      <c r="I14" s="84">
        <v>7</v>
      </c>
      <c r="J14" s="3">
        <v>2787</v>
      </c>
      <c r="K14" s="76">
        <v>3</v>
      </c>
      <c r="L14" s="46">
        <v>4362</v>
      </c>
      <c r="M14" s="84">
        <v>4</v>
      </c>
      <c r="N14" s="3">
        <v>3449</v>
      </c>
      <c r="O14" s="76">
        <v>12</v>
      </c>
      <c r="P14" s="72">
        <f t="shared" si="0"/>
        <v>37</v>
      </c>
      <c r="Q14" s="73">
        <f t="shared" si="1"/>
        <v>56615</v>
      </c>
      <c r="R14" s="64">
        <v>5</v>
      </c>
    </row>
    <row r="15" spans="2:18" ht="12.75">
      <c r="B15" s="50" t="s">
        <v>11</v>
      </c>
      <c r="C15" s="89" t="s">
        <v>385</v>
      </c>
      <c r="D15" s="46">
        <v>6545</v>
      </c>
      <c r="E15" s="84">
        <v>6</v>
      </c>
      <c r="F15" s="3">
        <v>43424</v>
      </c>
      <c r="G15" s="76">
        <v>6</v>
      </c>
      <c r="H15" s="46">
        <v>4446</v>
      </c>
      <c r="I15" s="84">
        <v>3</v>
      </c>
      <c r="J15" s="3">
        <v>729</v>
      </c>
      <c r="K15" s="76">
        <v>9</v>
      </c>
      <c r="L15" s="46">
        <v>3482</v>
      </c>
      <c r="M15" s="84">
        <v>7</v>
      </c>
      <c r="N15" s="3">
        <v>9063</v>
      </c>
      <c r="O15" s="76">
        <v>8</v>
      </c>
      <c r="P15" s="72">
        <f t="shared" si="0"/>
        <v>39</v>
      </c>
      <c r="Q15" s="73">
        <f t="shared" si="1"/>
        <v>67689</v>
      </c>
      <c r="R15" s="64">
        <v>6</v>
      </c>
    </row>
    <row r="16" spans="2:18" ht="12.75">
      <c r="B16" s="49" t="s">
        <v>176</v>
      </c>
      <c r="C16" s="121" t="s">
        <v>78</v>
      </c>
      <c r="D16" s="46">
        <v>8308</v>
      </c>
      <c r="E16" s="84">
        <v>8</v>
      </c>
      <c r="F16" s="3">
        <v>40912</v>
      </c>
      <c r="G16" s="76">
        <v>3</v>
      </c>
      <c r="H16" s="46">
        <v>1706</v>
      </c>
      <c r="I16" s="84">
        <v>10</v>
      </c>
      <c r="J16" s="3">
        <v>714</v>
      </c>
      <c r="K16" s="76">
        <v>11</v>
      </c>
      <c r="L16" s="46">
        <v>4752</v>
      </c>
      <c r="M16" s="84">
        <v>2</v>
      </c>
      <c r="N16" s="3">
        <v>6380</v>
      </c>
      <c r="O16" s="76">
        <v>9</v>
      </c>
      <c r="P16" s="72">
        <f t="shared" si="0"/>
        <v>43</v>
      </c>
      <c r="Q16" s="73">
        <f t="shared" si="1"/>
        <v>62772</v>
      </c>
      <c r="R16" s="64">
        <v>7</v>
      </c>
    </row>
    <row r="17" spans="2:18" ht="12.75">
      <c r="B17" s="49" t="s">
        <v>85</v>
      </c>
      <c r="C17" s="121" t="s">
        <v>86</v>
      </c>
      <c r="D17" s="46">
        <v>4723</v>
      </c>
      <c r="E17" s="84">
        <v>9</v>
      </c>
      <c r="F17" s="3">
        <v>44769</v>
      </c>
      <c r="G17" s="76">
        <v>1</v>
      </c>
      <c r="H17" s="46">
        <v>2832</v>
      </c>
      <c r="I17" s="84">
        <v>4</v>
      </c>
      <c r="J17" s="3">
        <v>1313</v>
      </c>
      <c r="K17" s="76">
        <v>8</v>
      </c>
      <c r="L17" s="46">
        <v>2553</v>
      </c>
      <c r="M17" s="84">
        <v>12</v>
      </c>
      <c r="N17" s="3">
        <v>4904</v>
      </c>
      <c r="O17" s="76">
        <v>11</v>
      </c>
      <c r="P17" s="72">
        <f t="shared" si="0"/>
        <v>45</v>
      </c>
      <c r="Q17" s="73">
        <f t="shared" si="1"/>
        <v>61094</v>
      </c>
      <c r="R17" s="64">
        <v>8</v>
      </c>
    </row>
    <row r="18" spans="2:18" ht="12.75">
      <c r="B18" s="49" t="s">
        <v>309</v>
      </c>
      <c r="C18" s="121" t="s">
        <v>76</v>
      </c>
      <c r="D18" s="46">
        <v>3179</v>
      </c>
      <c r="E18" s="84">
        <v>11</v>
      </c>
      <c r="F18" s="3">
        <v>33203</v>
      </c>
      <c r="G18" s="76">
        <v>10</v>
      </c>
      <c r="H18" s="46">
        <v>8697</v>
      </c>
      <c r="I18" s="84">
        <v>1</v>
      </c>
      <c r="J18" s="3">
        <v>1503</v>
      </c>
      <c r="K18" s="76">
        <v>7</v>
      </c>
      <c r="L18" s="46">
        <v>3645</v>
      </c>
      <c r="M18" s="84">
        <v>10</v>
      </c>
      <c r="N18" s="3">
        <v>11036</v>
      </c>
      <c r="O18" s="76">
        <v>7</v>
      </c>
      <c r="P18" s="72">
        <f t="shared" si="0"/>
        <v>46</v>
      </c>
      <c r="Q18" s="73">
        <f t="shared" si="1"/>
        <v>61263</v>
      </c>
      <c r="R18" s="64">
        <v>9</v>
      </c>
    </row>
    <row r="19" spans="2:18" ht="12.75">
      <c r="B19" s="49" t="s">
        <v>381</v>
      </c>
      <c r="C19" s="121" t="s">
        <v>302</v>
      </c>
      <c r="D19" s="46">
        <v>8552</v>
      </c>
      <c r="E19" s="84">
        <v>3</v>
      </c>
      <c r="F19" s="3">
        <v>31627</v>
      </c>
      <c r="G19" s="76">
        <v>11</v>
      </c>
      <c r="H19" s="46">
        <v>2118</v>
      </c>
      <c r="I19" s="84">
        <v>12</v>
      </c>
      <c r="J19" s="3">
        <v>461</v>
      </c>
      <c r="K19" s="76">
        <v>12</v>
      </c>
      <c r="L19" s="46">
        <v>4087</v>
      </c>
      <c r="M19" s="84">
        <v>5</v>
      </c>
      <c r="N19" s="3">
        <v>15015</v>
      </c>
      <c r="O19" s="76">
        <v>4</v>
      </c>
      <c r="P19" s="72">
        <f t="shared" si="0"/>
        <v>47</v>
      </c>
      <c r="Q19" s="73">
        <f t="shared" si="1"/>
        <v>61860</v>
      </c>
      <c r="R19" s="64">
        <v>10</v>
      </c>
    </row>
    <row r="20" spans="2:18" ht="12.75">
      <c r="B20" s="49" t="s">
        <v>81</v>
      </c>
      <c r="C20" s="121" t="s">
        <v>81</v>
      </c>
      <c r="D20" s="46">
        <v>2787</v>
      </c>
      <c r="E20" s="84">
        <v>12</v>
      </c>
      <c r="F20" s="3">
        <v>36155</v>
      </c>
      <c r="G20" s="76">
        <v>5</v>
      </c>
      <c r="H20" s="46">
        <v>2378</v>
      </c>
      <c r="I20" s="84">
        <v>9</v>
      </c>
      <c r="J20" s="3">
        <v>1311</v>
      </c>
      <c r="K20" s="76">
        <v>4</v>
      </c>
      <c r="L20" s="46">
        <v>2612</v>
      </c>
      <c r="M20" s="84">
        <v>11</v>
      </c>
      <c r="N20" s="3">
        <v>10294</v>
      </c>
      <c r="O20" s="76">
        <v>10</v>
      </c>
      <c r="P20" s="72">
        <f t="shared" si="0"/>
        <v>51</v>
      </c>
      <c r="Q20" s="73">
        <f t="shared" si="1"/>
        <v>55537</v>
      </c>
      <c r="R20" s="64">
        <v>11</v>
      </c>
    </row>
    <row r="21" spans="2:18" ht="13.5" thickBot="1">
      <c r="B21" s="51" t="s">
        <v>89</v>
      </c>
      <c r="C21" s="122" t="s">
        <v>80</v>
      </c>
      <c r="D21" s="88">
        <v>3421</v>
      </c>
      <c r="E21" s="86">
        <v>10</v>
      </c>
      <c r="F21" s="79">
        <v>29874</v>
      </c>
      <c r="G21" s="77">
        <v>12</v>
      </c>
      <c r="H21" s="88">
        <v>1980</v>
      </c>
      <c r="I21" s="86">
        <v>11</v>
      </c>
      <c r="J21" s="79">
        <v>915</v>
      </c>
      <c r="K21" s="77">
        <v>10</v>
      </c>
      <c r="L21" s="88">
        <v>2494</v>
      </c>
      <c r="M21" s="86">
        <v>9</v>
      </c>
      <c r="N21" s="79">
        <v>43507</v>
      </c>
      <c r="O21" s="77">
        <v>3</v>
      </c>
      <c r="P21" s="74">
        <f t="shared" si="0"/>
        <v>55</v>
      </c>
      <c r="Q21" s="75">
        <f t="shared" si="1"/>
        <v>82191</v>
      </c>
      <c r="R21" s="65">
        <v>12</v>
      </c>
    </row>
    <row r="22" spans="2:3" ht="12.75">
      <c r="B22" t="s">
        <v>1</v>
      </c>
      <c r="C22" t="s">
        <v>1</v>
      </c>
    </row>
    <row r="23" spans="2:9" ht="12.75">
      <c r="B23" s="302" t="s">
        <v>800</v>
      </c>
      <c r="C23" s="303"/>
      <c r="D23" s="303"/>
      <c r="E23" s="303"/>
      <c r="F23" s="303"/>
      <c r="G23" s="303"/>
      <c r="H23" s="303"/>
      <c r="I23" s="303"/>
    </row>
    <row r="24" spans="2:9" ht="12.75">
      <c r="B24" s="302" t="s">
        <v>801</v>
      </c>
      <c r="C24" s="303"/>
      <c r="D24" s="303"/>
      <c r="E24" s="303"/>
      <c r="F24" s="303"/>
      <c r="G24" s="303"/>
      <c r="H24" s="303"/>
      <c r="I24" s="303"/>
    </row>
    <row r="26" ht="12.75">
      <c r="B26" t="s">
        <v>1</v>
      </c>
    </row>
    <row r="27" spans="2:4" ht="15.75">
      <c r="B27" s="22" t="s">
        <v>556</v>
      </c>
      <c r="C27" s="22"/>
      <c r="D27" s="22"/>
    </row>
    <row r="28" ht="13.5" thickBot="1">
      <c r="B28" t="s">
        <v>1</v>
      </c>
    </row>
    <row r="29" spans="2:18" ht="12.75">
      <c r="B29" s="206" t="s">
        <v>1</v>
      </c>
      <c r="C29" s="278"/>
      <c r="D29" s="113" t="s">
        <v>557</v>
      </c>
      <c r="E29" s="45"/>
      <c r="F29" s="44" t="s">
        <v>558</v>
      </c>
      <c r="G29" s="44"/>
      <c r="H29" s="113" t="s">
        <v>559</v>
      </c>
      <c r="I29" s="45"/>
      <c r="J29" s="44" t="s">
        <v>259</v>
      </c>
      <c r="K29" s="44"/>
      <c r="L29" s="113" t="s">
        <v>2</v>
      </c>
      <c r="M29" s="45"/>
      <c r="N29" s="44" t="s">
        <v>779</v>
      </c>
      <c r="O29" s="44"/>
      <c r="P29" s="113" t="s">
        <v>1</v>
      </c>
      <c r="Q29" s="45"/>
      <c r="R29" s="45"/>
    </row>
    <row r="30" spans="2:18" ht="12.75">
      <c r="B30" s="193" t="s">
        <v>90</v>
      </c>
      <c r="C30" s="274" t="s">
        <v>91</v>
      </c>
      <c r="D30" s="82" t="s">
        <v>372</v>
      </c>
      <c r="E30" s="60"/>
      <c r="F30" s="19" t="s">
        <v>379</v>
      </c>
      <c r="G30" s="18"/>
      <c r="H30" s="82" t="s">
        <v>478</v>
      </c>
      <c r="I30" s="60"/>
      <c r="J30" s="19" t="s">
        <v>479</v>
      </c>
      <c r="K30" s="18"/>
      <c r="L30" s="82" t="s">
        <v>481</v>
      </c>
      <c r="M30" s="60"/>
      <c r="N30" s="19" t="s">
        <v>482</v>
      </c>
      <c r="O30" s="18"/>
      <c r="P30" s="82" t="s">
        <v>5</v>
      </c>
      <c r="Q30" s="60"/>
      <c r="R30" s="59"/>
    </row>
    <row r="31" spans="2:20" ht="13.5" thickBot="1">
      <c r="B31" s="196"/>
      <c r="C31" s="200"/>
      <c r="D31" s="96" t="s">
        <v>6</v>
      </c>
      <c r="E31" s="97" t="s">
        <v>7</v>
      </c>
      <c r="F31" s="98" t="s">
        <v>6</v>
      </c>
      <c r="G31" s="99" t="s">
        <v>7</v>
      </c>
      <c r="H31" s="96" t="s">
        <v>6</v>
      </c>
      <c r="I31" s="97" t="s">
        <v>7</v>
      </c>
      <c r="J31" s="98" t="s">
        <v>6</v>
      </c>
      <c r="K31" s="99" t="s">
        <v>7</v>
      </c>
      <c r="L31" s="96" t="s">
        <v>6</v>
      </c>
      <c r="M31" s="97" t="s">
        <v>7</v>
      </c>
      <c r="N31" s="98" t="s">
        <v>6</v>
      </c>
      <c r="O31" s="99" t="s">
        <v>7</v>
      </c>
      <c r="P31" s="96" t="s">
        <v>8</v>
      </c>
      <c r="Q31" s="97" t="s">
        <v>9</v>
      </c>
      <c r="R31" s="102" t="s">
        <v>10</v>
      </c>
      <c r="S31" t="s">
        <v>1</v>
      </c>
      <c r="T31" t="s">
        <v>1</v>
      </c>
    </row>
    <row r="32" spans="2:18" ht="12.75">
      <c r="B32" s="91"/>
      <c r="C32" s="92"/>
      <c r="D32" s="91"/>
      <c r="E32" s="93"/>
      <c r="F32" s="94" t="s">
        <v>1</v>
      </c>
      <c r="G32" s="92"/>
      <c r="H32" s="91"/>
      <c r="I32" s="93"/>
      <c r="J32" s="94"/>
      <c r="K32" s="92"/>
      <c r="L32" s="91"/>
      <c r="M32" s="93"/>
      <c r="N32" s="94"/>
      <c r="O32" s="92"/>
      <c r="P32" s="91"/>
      <c r="Q32" s="93"/>
      <c r="R32" s="95"/>
    </row>
    <row r="33" spans="2:18" ht="12.75">
      <c r="B33" s="50" t="s">
        <v>117</v>
      </c>
      <c r="C33" s="89" t="s">
        <v>387</v>
      </c>
      <c r="D33" s="46">
        <v>2233</v>
      </c>
      <c r="E33" s="84">
        <v>2</v>
      </c>
      <c r="F33" s="3">
        <v>11617</v>
      </c>
      <c r="G33" s="76">
        <v>1</v>
      </c>
      <c r="H33" s="46">
        <v>762</v>
      </c>
      <c r="I33" s="84">
        <v>3</v>
      </c>
      <c r="J33" s="3">
        <v>370</v>
      </c>
      <c r="K33" s="76">
        <v>3.5</v>
      </c>
      <c r="L33" s="46">
        <v>775</v>
      </c>
      <c r="M33" s="84">
        <v>8</v>
      </c>
      <c r="N33" s="3">
        <v>18385</v>
      </c>
      <c r="O33" s="76">
        <v>2</v>
      </c>
      <c r="P33" s="72">
        <f aca="true" t="shared" si="2" ref="P33:P64">+E33+G33+I33+K33+M33+O33</f>
        <v>19.5</v>
      </c>
      <c r="Q33" s="73">
        <f aca="true" t="shared" si="3" ref="Q33:Q64">+D33+F33+H33+J33+L33+N33</f>
        <v>34142</v>
      </c>
      <c r="R33" s="64">
        <v>1</v>
      </c>
    </row>
    <row r="34" spans="2:18" ht="12.75">
      <c r="B34" s="50" t="s">
        <v>107</v>
      </c>
      <c r="C34" s="89" t="s">
        <v>98</v>
      </c>
      <c r="D34" s="46">
        <v>3812</v>
      </c>
      <c r="E34" s="84">
        <v>2</v>
      </c>
      <c r="F34" s="3">
        <v>7922</v>
      </c>
      <c r="G34" s="76">
        <v>9</v>
      </c>
      <c r="H34" s="46">
        <v>1763</v>
      </c>
      <c r="I34" s="84">
        <v>3</v>
      </c>
      <c r="J34" s="3">
        <v>1105</v>
      </c>
      <c r="K34" s="76">
        <v>1</v>
      </c>
      <c r="L34" s="46">
        <v>1000</v>
      </c>
      <c r="M34" s="84">
        <v>4</v>
      </c>
      <c r="N34" s="3">
        <v>4636</v>
      </c>
      <c r="O34" s="76">
        <v>1</v>
      </c>
      <c r="P34" s="72">
        <f t="shared" si="2"/>
        <v>20</v>
      </c>
      <c r="Q34" s="73">
        <f t="shared" si="3"/>
        <v>20238</v>
      </c>
      <c r="R34" s="64">
        <v>2</v>
      </c>
    </row>
    <row r="35" spans="2:18" ht="12.75">
      <c r="B35" s="50" t="s">
        <v>313</v>
      </c>
      <c r="C35" s="89" t="s">
        <v>98</v>
      </c>
      <c r="D35" s="46">
        <v>1109</v>
      </c>
      <c r="E35" s="84">
        <v>5</v>
      </c>
      <c r="F35" s="3">
        <v>8970</v>
      </c>
      <c r="G35" s="76">
        <v>6</v>
      </c>
      <c r="H35" s="46">
        <v>933</v>
      </c>
      <c r="I35" s="84">
        <v>1</v>
      </c>
      <c r="J35" s="3">
        <v>325</v>
      </c>
      <c r="K35" s="76">
        <v>4</v>
      </c>
      <c r="L35" s="46">
        <v>1200</v>
      </c>
      <c r="M35" s="84">
        <v>2</v>
      </c>
      <c r="N35" s="3">
        <v>1605</v>
      </c>
      <c r="O35" s="76">
        <v>3</v>
      </c>
      <c r="P35" s="72">
        <f t="shared" si="2"/>
        <v>21</v>
      </c>
      <c r="Q35" s="73">
        <f t="shared" si="3"/>
        <v>14142</v>
      </c>
      <c r="R35" s="64">
        <v>3</v>
      </c>
    </row>
    <row r="36" spans="2:18" ht="12.75">
      <c r="B36" s="50" t="s">
        <v>312</v>
      </c>
      <c r="C36" s="89" t="s">
        <v>98</v>
      </c>
      <c r="D36" s="46">
        <v>1573</v>
      </c>
      <c r="E36" s="84">
        <v>6</v>
      </c>
      <c r="F36" s="3">
        <v>10113</v>
      </c>
      <c r="G36" s="76">
        <v>2</v>
      </c>
      <c r="H36" s="46">
        <v>622</v>
      </c>
      <c r="I36" s="84">
        <v>6</v>
      </c>
      <c r="J36" s="3">
        <v>780</v>
      </c>
      <c r="K36" s="76">
        <v>3</v>
      </c>
      <c r="L36" s="46">
        <v>1255</v>
      </c>
      <c r="M36" s="84">
        <v>2</v>
      </c>
      <c r="N36" s="3">
        <v>16110</v>
      </c>
      <c r="O36" s="76">
        <v>3</v>
      </c>
      <c r="P36" s="72">
        <f t="shared" si="2"/>
        <v>22</v>
      </c>
      <c r="Q36" s="73">
        <f t="shared" si="3"/>
        <v>30453</v>
      </c>
      <c r="R36" s="64">
        <v>4</v>
      </c>
    </row>
    <row r="37" spans="2:18" ht="12.75">
      <c r="B37" s="50" t="s">
        <v>332</v>
      </c>
      <c r="C37" s="89" t="s">
        <v>331</v>
      </c>
      <c r="D37" s="46">
        <v>3280</v>
      </c>
      <c r="E37" s="84">
        <v>2</v>
      </c>
      <c r="F37" s="3">
        <v>9856</v>
      </c>
      <c r="G37" s="76">
        <v>5</v>
      </c>
      <c r="H37" s="46">
        <v>1409</v>
      </c>
      <c r="I37" s="84">
        <v>5</v>
      </c>
      <c r="J37" s="3">
        <v>254</v>
      </c>
      <c r="K37" s="76">
        <v>5</v>
      </c>
      <c r="L37" s="46">
        <v>2395</v>
      </c>
      <c r="M37" s="84">
        <v>1</v>
      </c>
      <c r="N37" s="3">
        <v>8635</v>
      </c>
      <c r="O37" s="76">
        <v>4</v>
      </c>
      <c r="P37" s="72">
        <f t="shared" si="2"/>
        <v>22</v>
      </c>
      <c r="Q37" s="73">
        <f t="shared" si="3"/>
        <v>25829</v>
      </c>
      <c r="R37" s="64">
        <v>5</v>
      </c>
    </row>
    <row r="38" spans="2:18" ht="12.75">
      <c r="B38" s="50" t="s">
        <v>112</v>
      </c>
      <c r="C38" s="89" t="s">
        <v>387</v>
      </c>
      <c r="D38" s="46">
        <v>4019</v>
      </c>
      <c r="E38" s="84">
        <v>1</v>
      </c>
      <c r="F38" s="3">
        <v>13212</v>
      </c>
      <c r="G38" s="76">
        <v>1</v>
      </c>
      <c r="H38" s="46">
        <v>1042</v>
      </c>
      <c r="I38" s="84">
        <v>7</v>
      </c>
      <c r="J38" s="3">
        <v>1140</v>
      </c>
      <c r="K38" s="76">
        <v>2</v>
      </c>
      <c r="L38" s="46">
        <v>552</v>
      </c>
      <c r="M38" s="84">
        <v>9</v>
      </c>
      <c r="N38" s="3">
        <v>1269</v>
      </c>
      <c r="O38" s="76">
        <v>4</v>
      </c>
      <c r="P38" s="72">
        <f t="shared" si="2"/>
        <v>24</v>
      </c>
      <c r="Q38" s="73">
        <f t="shared" si="3"/>
        <v>21234</v>
      </c>
      <c r="R38" s="64">
        <v>6</v>
      </c>
    </row>
    <row r="39" spans="2:18" ht="12.75">
      <c r="B39" s="50" t="s">
        <v>120</v>
      </c>
      <c r="C39" s="89" t="s">
        <v>93</v>
      </c>
      <c r="D39" s="46">
        <v>2750</v>
      </c>
      <c r="E39" s="84">
        <v>4</v>
      </c>
      <c r="F39" s="3">
        <v>11604</v>
      </c>
      <c r="G39" s="76">
        <v>2</v>
      </c>
      <c r="H39" s="46">
        <v>578</v>
      </c>
      <c r="I39" s="84">
        <v>8</v>
      </c>
      <c r="J39" s="3">
        <v>28</v>
      </c>
      <c r="K39" s="76">
        <v>10</v>
      </c>
      <c r="L39" s="46">
        <v>2300</v>
      </c>
      <c r="M39" s="84">
        <v>2</v>
      </c>
      <c r="N39" s="3">
        <v>1780</v>
      </c>
      <c r="O39" s="76">
        <v>1</v>
      </c>
      <c r="P39" s="72">
        <f t="shared" si="2"/>
        <v>27</v>
      </c>
      <c r="Q39" s="73">
        <f t="shared" si="3"/>
        <v>19040</v>
      </c>
      <c r="R39" s="64">
        <v>7</v>
      </c>
    </row>
    <row r="40" spans="2:18" ht="12.75">
      <c r="B40" s="50" t="s">
        <v>103</v>
      </c>
      <c r="C40" s="89" t="s">
        <v>387</v>
      </c>
      <c r="D40" s="46">
        <v>2745</v>
      </c>
      <c r="E40" s="84">
        <v>2</v>
      </c>
      <c r="F40" s="3">
        <v>8650</v>
      </c>
      <c r="G40" s="76">
        <v>7</v>
      </c>
      <c r="H40" s="46">
        <v>506</v>
      </c>
      <c r="I40" s="84">
        <v>7</v>
      </c>
      <c r="J40" s="3">
        <v>422</v>
      </c>
      <c r="K40" s="76">
        <v>3</v>
      </c>
      <c r="L40" s="46">
        <v>914</v>
      </c>
      <c r="M40" s="84">
        <v>3</v>
      </c>
      <c r="N40" s="3">
        <v>4965</v>
      </c>
      <c r="O40" s="76">
        <v>5</v>
      </c>
      <c r="P40" s="72">
        <f t="shared" si="2"/>
        <v>27</v>
      </c>
      <c r="Q40" s="73">
        <f t="shared" si="3"/>
        <v>18202</v>
      </c>
      <c r="R40" s="64">
        <v>8</v>
      </c>
    </row>
    <row r="41" spans="2:18" ht="12.75">
      <c r="B41" s="50" t="s">
        <v>191</v>
      </c>
      <c r="C41" s="89" t="s">
        <v>310</v>
      </c>
      <c r="D41" s="46">
        <v>908</v>
      </c>
      <c r="E41" s="84">
        <v>8</v>
      </c>
      <c r="F41" s="3">
        <v>9158</v>
      </c>
      <c r="G41" s="76">
        <v>5</v>
      </c>
      <c r="H41" s="46">
        <v>433</v>
      </c>
      <c r="I41" s="84">
        <v>2</v>
      </c>
      <c r="J41" s="3">
        <v>937</v>
      </c>
      <c r="K41" s="76">
        <v>2</v>
      </c>
      <c r="L41" s="46">
        <v>2365</v>
      </c>
      <c r="M41" s="84">
        <v>1</v>
      </c>
      <c r="N41" s="3">
        <v>340</v>
      </c>
      <c r="O41" s="76">
        <v>11</v>
      </c>
      <c r="P41" s="72">
        <f t="shared" si="2"/>
        <v>29</v>
      </c>
      <c r="Q41" s="73">
        <f t="shared" si="3"/>
        <v>14141</v>
      </c>
      <c r="R41" s="64">
        <v>9</v>
      </c>
    </row>
    <row r="42" spans="2:18" ht="12.75">
      <c r="B42" s="50" t="s">
        <v>315</v>
      </c>
      <c r="C42" s="89" t="s">
        <v>314</v>
      </c>
      <c r="D42" s="46">
        <v>3120</v>
      </c>
      <c r="E42" s="84">
        <v>3</v>
      </c>
      <c r="F42" s="3">
        <v>10820</v>
      </c>
      <c r="G42" s="76">
        <v>4</v>
      </c>
      <c r="H42" s="46">
        <v>415</v>
      </c>
      <c r="I42" s="84">
        <v>3</v>
      </c>
      <c r="J42" s="3">
        <v>214</v>
      </c>
      <c r="K42" s="76">
        <v>8</v>
      </c>
      <c r="L42" s="46">
        <v>1935</v>
      </c>
      <c r="M42" s="84">
        <v>4</v>
      </c>
      <c r="N42" s="3">
        <v>956</v>
      </c>
      <c r="O42" s="76">
        <v>7.5</v>
      </c>
      <c r="P42" s="72">
        <f t="shared" si="2"/>
        <v>29.5</v>
      </c>
      <c r="Q42" s="73">
        <f t="shared" si="3"/>
        <v>17460</v>
      </c>
      <c r="R42" s="64">
        <v>10</v>
      </c>
    </row>
    <row r="43" spans="2:18" ht="12.75">
      <c r="B43" s="50" t="s">
        <v>127</v>
      </c>
      <c r="C43" s="89" t="s">
        <v>115</v>
      </c>
      <c r="D43" s="46">
        <v>955</v>
      </c>
      <c r="E43" s="84">
        <v>10</v>
      </c>
      <c r="F43" s="3">
        <v>10772</v>
      </c>
      <c r="G43" s="76">
        <v>1</v>
      </c>
      <c r="H43" s="46">
        <v>626</v>
      </c>
      <c r="I43" s="84">
        <v>1</v>
      </c>
      <c r="J43" s="3">
        <v>676</v>
      </c>
      <c r="K43" s="76">
        <v>2</v>
      </c>
      <c r="L43" s="46">
        <v>732</v>
      </c>
      <c r="M43" s="84">
        <v>7</v>
      </c>
      <c r="N43" s="3">
        <v>2639</v>
      </c>
      <c r="O43" s="76">
        <v>9</v>
      </c>
      <c r="P43" s="72">
        <f t="shared" si="2"/>
        <v>30</v>
      </c>
      <c r="Q43" s="73">
        <f t="shared" si="3"/>
        <v>16400</v>
      </c>
      <c r="R43" s="64">
        <v>11</v>
      </c>
    </row>
    <row r="44" spans="2:18" ht="12.75">
      <c r="B44" s="50" t="s">
        <v>97</v>
      </c>
      <c r="C44" s="89" t="s">
        <v>98</v>
      </c>
      <c r="D44" s="46">
        <v>1529</v>
      </c>
      <c r="E44" s="84">
        <v>6</v>
      </c>
      <c r="F44" s="3">
        <v>7724</v>
      </c>
      <c r="G44" s="76">
        <v>11</v>
      </c>
      <c r="H44" s="46">
        <v>375</v>
      </c>
      <c r="I44" s="84">
        <v>7</v>
      </c>
      <c r="J44" s="3">
        <v>960</v>
      </c>
      <c r="K44" s="76">
        <v>1</v>
      </c>
      <c r="L44" s="46">
        <v>2100</v>
      </c>
      <c r="M44" s="84">
        <v>3</v>
      </c>
      <c r="N44" s="3">
        <v>6245</v>
      </c>
      <c r="O44" s="76">
        <v>3</v>
      </c>
      <c r="P44" s="72">
        <f t="shared" si="2"/>
        <v>31</v>
      </c>
      <c r="Q44" s="73">
        <f t="shared" si="3"/>
        <v>18933</v>
      </c>
      <c r="R44" s="64">
        <v>12</v>
      </c>
    </row>
    <row r="45" spans="2:18" ht="12.75">
      <c r="B45" s="50" t="s">
        <v>184</v>
      </c>
      <c r="C45" s="89" t="s">
        <v>317</v>
      </c>
      <c r="D45" s="46">
        <v>1309</v>
      </c>
      <c r="E45" s="84">
        <v>9</v>
      </c>
      <c r="F45" s="3">
        <v>11328</v>
      </c>
      <c r="G45" s="76">
        <v>3</v>
      </c>
      <c r="H45" s="46">
        <v>704</v>
      </c>
      <c r="I45" s="84">
        <v>3</v>
      </c>
      <c r="J45" s="3">
        <v>720</v>
      </c>
      <c r="K45" s="76">
        <v>4</v>
      </c>
      <c r="L45" s="46">
        <v>848</v>
      </c>
      <c r="M45" s="84">
        <v>4</v>
      </c>
      <c r="N45" s="3">
        <v>3667</v>
      </c>
      <c r="O45" s="76">
        <v>8</v>
      </c>
      <c r="P45" s="72">
        <f t="shared" si="2"/>
        <v>31</v>
      </c>
      <c r="Q45" s="73">
        <f t="shared" si="3"/>
        <v>18576</v>
      </c>
      <c r="R45" s="64">
        <v>13</v>
      </c>
    </row>
    <row r="46" spans="2:18" ht="12.75">
      <c r="B46" s="50" t="s">
        <v>104</v>
      </c>
      <c r="C46" s="89" t="s">
        <v>389</v>
      </c>
      <c r="D46" s="46">
        <v>1051</v>
      </c>
      <c r="E46" s="84">
        <v>6</v>
      </c>
      <c r="F46" s="3">
        <v>10358</v>
      </c>
      <c r="G46" s="76">
        <v>4</v>
      </c>
      <c r="H46" s="46">
        <v>2850</v>
      </c>
      <c r="I46" s="84">
        <v>2</v>
      </c>
      <c r="J46" s="3">
        <v>42</v>
      </c>
      <c r="K46" s="76">
        <v>9</v>
      </c>
      <c r="L46" s="46">
        <v>2000</v>
      </c>
      <c r="M46" s="84">
        <v>2</v>
      </c>
      <c r="N46" s="3">
        <v>931</v>
      </c>
      <c r="O46" s="76">
        <v>9</v>
      </c>
      <c r="P46" s="72">
        <f t="shared" si="2"/>
        <v>32</v>
      </c>
      <c r="Q46" s="73">
        <f t="shared" si="3"/>
        <v>17232</v>
      </c>
      <c r="R46" s="64">
        <v>14</v>
      </c>
    </row>
    <row r="47" spans="2:18" ht="12.75">
      <c r="B47" s="50" t="s">
        <v>105</v>
      </c>
      <c r="C47" s="89" t="s">
        <v>102</v>
      </c>
      <c r="D47" s="46">
        <v>3030</v>
      </c>
      <c r="E47" s="84">
        <v>1</v>
      </c>
      <c r="F47" s="3">
        <v>8860</v>
      </c>
      <c r="G47" s="76">
        <v>4</v>
      </c>
      <c r="H47" s="46">
        <v>416</v>
      </c>
      <c r="I47" s="84">
        <v>9</v>
      </c>
      <c r="J47" s="3">
        <v>1925</v>
      </c>
      <c r="K47" s="76">
        <v>1</v>
      </c>
      <c r="L47" s="46">
        <v>890</v>
      </c>
      <c r="M47" s="84">
        <v>6</v>
      </c>
      <c r="N47" s="3">
        <v>1606</v>
      </c>
      <c r="O47" s="76">
        <v>11</v>
      </c>
      <c r="P47" s="72">
        <f t="shared" si="2"/>
        <v>32</v>
      </c>
      <c r="Q47" s="73">
        <f t="shared" si="3"/>
        <v>16727</v>
      </c>
      <c r="R47" s="64">
        <v>15</v>
      </c>
    </row>
    <row r="48" spans="2:18" ht="12.75">
      <c r="B48" s="50" t="s">
        <v>92</v>
      </c>
      <c r="C48" s="89" t="s">
        <v>93</v>
      </c>
      <c r="D48" s="46">
        <v>3764</v>
      </c>
      <c r="E48" s="84">
        <v>4</v>
      </c>
      <c r="F48" s="3">
        <v>10730</v>
      </c>
      <c r="G48" s="76">
        <v>3</v>
      </c>
      <c r="H48" s="46">
        <v>682</v>
      </c>
      <c r="I48" s="84">
        <v>4</v>
      </c>
      <c r="J48" s="3">
        <v>305</v>
      </c>
      <c r="K48" s="76">
        <v>5</v>
      </c>
      <c r="L48" s="46">
        <v>731</v>
      </c>
      <c r="M48" s="84">
        <v>6</v>
      </c>
      <c r="N48" s="3">
        <v>450</v>
      </c>
      <c r="O48" s="76">
        <v>10</v>
      </c>
      <c r="P48" s="72">
        <f t="shared" si="2"/>
        <v>32</v>
      </c>
      <c r="Q48" s="73">
        <f t="shared" si="3"/>
        <v>16662</v>
      </c>
      <c r="R48" s="64">
        <v>16</v>
      </c>
    </row>
    <row r="49" spans="2:18" ht="12.75">
      <c r="B49" s="50" t="s">
        <v>122</v>
      </c>
      <c r="C49" s="89" t="s">
        <v>102</v>
      </c>
      <c r="D49" s="46">
        <v>3777</v>
      </c>
      <c r="E49" s="84">
        <v>3</v>
      </c>
      <c r="F49" s="3">
        <v>7495</v>
      </c>
      <c r="G49" s="76">
        <v>11</v>
      </c>
      <c r="H49" s="46">
        <v>1580</v>
      </c>
      <c r="I49" s="84">
        <v>4</v>
      </c>
      <c r="J49" s="3">
        <v>679</v>
      </c>
      <c r="K49" s="76">
        <v>1</v>
      </c>
      <c r="L49" s="46">
        <v>857</v>
      </c>
      <c r="M49" s="84">
        <v>5</v>
      </c>
      <c r="N49" s="3">
        <v>631</v>
      </c>
      <c r="O49" s="76">
        <v>8</v>
      </c>
      <c r="P49" s="72">
        <f t="shared" si="2"/>
        <v>32</v>
      </c>
      <c r="Q49" s="73">
        <f t="shared" si="3"/>
        <v>15019</v>
      </c>
      <c r="R49" s="64">
        <v>17</v>
      </c>
    </row>
    <row r="50" spans="2:18" ht="12.75">
      <c r="B50" s="50" t="s">
        <v>316</v>
      </c>
      <c r="C50" s="89" t="s">
        <v>110</v>
      </c>
      <c r="D50" s="46">
        <v>1250</v>
      </c>
      <c r="E50" s="84">
        <v>9</v>
      </c>
      <c r="F50" s="3">
        <v>7827</v>
      </c>
      <c r="G50" s="76">
        <v>10</v>
      </c>
      <c r="H50" s="46">
        <v>898</v>
      </c>
      <c r="I50" s="84">
        <v>2</v>
      </c>
      <c r="J50" s="3">
        <v>168</v>
      </c>
      <c r="K50" s="76">
        <v>10</v>
      </c>
      <c r="L50" s="46">
        <v>2407</v>
      </c>
      <c r="M50" s="84">
        <v>1</v>
      </c>
      <c r="N50" s="3">
        <v>16510</v>
      </c>
      <c r="O50" s="76">
        <v>1</v>
      </c>
      <c r="P50" s="72">
        <f t="shared" si="2"/>
        <v>33</v>
      </c>
      <c r="Q50" s="73">
        <f t="shared" si="3"/>
        <v>29060</v>
      </c>
      <c r="R50" s="64">
        <v>18</v>
      </c>
    </row>
    <row r="51" spans="2:18" ht="12.75">
      <c r="B51" s="50" t="s">
        <v>95</v>
      </c>
      <c r="C51" s="89" t="s">
        <v>389</v>
      </c>
      <c r="D51" s="46">
        <v>1797</v>
      </c>
      <c r="E51" s="84">
        <v>5</v>
      </c>
      <c r="F51" s="3">
        <v>17139</v>
      </c>
      <c r="G51" s="76">
        <v>1</v>
      </c>
      <c r="H51" s="46">
        <v>412</v>
      </c>
      <c r="I51" s="84">
        <v>4</v>
      </c>
      <c r="J51" s="3">
        <v>360</v>
      </c>
      <c r="K51" s="76">
        <v>6</v>
      </c>
      <c r="L51" s="46">
        <v>255</v>
      </c>
      <c r="M51" s="84">
        <v>11</v>
      </c>
      <c r="N51" s="3">
        <v>3025</v>
      </c>
      <c r="O51" s="76">
        <v>8</v>
      </c>
      <c r="P51" s="72">
        <f t="shared" si="2"/>
        <v>35</v>
      </c>
      <c r="Q51" s="73">
        <f t="shared" si="3"/>
        <v>22988</v>
      </c>
      <c r="R51" s="64">
        <v>19</v>
      </c>
    </row>
    <row r="52" spans="2:18" ht="12.75">
      <c r="B52" s="50" t="s">
        <v>239</v>
      </c>
      <c r="C52" s="89" t="s">
        <v>314</v>
      </c>
      <c r="D52" s="46">
        <v>2262</v>
      </c>
      <c r="E52" s="84">
        <v>5</v>
      </c>
      <c r="F52" s="3">
        <v>7833</v>
      </c>
      <c r="G52" s="76">
        <v>10</v>
      </c>
      <c r="H52" s="46">
        <v>468</v>
      </c>
      <c r="I52" s="84">
        <v>10</v>
      </c>
      <c r="J52" s="3">
        <v>655</v>
      </c>
      <c r="K52" s="76">
        <v>5</v>
      </c>
      <c r="L52" s="46">
        <v>1220</v>
      </c>
      <c r="M52" s="84">
        <v>3</v>
      </c>
      <c r="N52" s="3">
        <v>8147</v>
      </c>
      <c r="O52" s="76">
        <v>2</v>
      </c>
      <c r="P52" s="72">
        <f t="shared" si="2"/>
        <v>35</v>
      </c>
      <c r="Q52" s="73">
        <f t="shared" si="3"/>
        <v>20585</v>
      </c>
      <c r="R52" s="64">
        <v>20</v>
      </c>
    </row>
    <row r="53" spans="2:18" ht="12.75">
      <c r="B53" s="50" t="s">
        <v>384</v>
      </c>
      <c r="C53" s="89" t="s">
        <v>317</v>
      </c>
      <c r="D53" s="46">
        <v>2262</v>
      </c>
      <c r="E53" s="84">
        <v>3</v>
      </c>
      <c r="F53" s="3">
        <v>7970</v>
      </c>
      <c r="G53" s="76">
        <v>8</v>
      </c>
      <c r="H53" s="46">
        <v>305</v>
      </c>
      <c r="I53" s="84">
        <v>10</v>
      </c>
      <c r="J53" s="3">
        <v>213</v>
      </c>
      <c r="K53" s="76">
        <v>7</v>
      </c>
      <c r="L53" s="46">
        <v>1045</v>
      </c>
      <c r="M53" s="84">
        <v>5</v>
      </c>
      <c r="N53" s="3">
        <v>4563</v>
      </c>
      <c r="O53" s="76">
        <v>2</v>
      </c>
      <c r="P53" s="72">
        <f t="shared" si="2"/>
        <v>35</v>
      </c>
      <c r="Q53" s="73">
        <f t="shared" si="3"/>
        <v>16358</v>
      </c>
      <c r="R53" s="64">
        <v>21</v>
      </c>
    </row>
    <row r="54" spans="2:18" ht="12.75">
      <c r="B54" s="50" t="s">
        <v>99</v>
      </c>
      <c r="C54" s="89" t="s">
        <v>100</v>
      </c>
      <c r="D54" s="46">
        <v>1014</v>
      </c>
      <c r="E54" s="84">
        <v>9</v>
      </c>
      <c r="F54" s="3">
        <v>9692</v>
      </c>
      <c r="G54" s="76">
        <v>4</v>
      </c>
      <c r="H54" s="46"/>
      <c r="I54" s="84">
        <v>13</v>
      </c>
      <c r="J54" s="3">
        <v>616</v>
      </c>
      <c r="K54" s="76">
        <v>2</v>
      </c>
      <c r="L54" s="46">
        <v>970</v>
      </c>
      <c r="M54" s="84">
        <v>6</v>
      </c>
      <c r="N54" s="3">
        <v>1738</v>
      </c>
      <c r="O54" s="76">
        <v>2</v>
      </c>
      <c r="P54" s="72">
        <f t="shared" si="2"/>
        <v>36</v>
      </c>
      <c r="Q54" s="73">
        <f t="shared" si="3"/>
        <v>14030</v>
      </c>
      <c r="R54" s="64">
        <v>22</v>
      </c>
    </row>
    <row r="55" spans="2:18" ht="12.75">
      <c r="B55" s="50" t="s">
        <v>355</v>
      </c>
      <c r="C55" s="89" t="s">
        <v>102</v>
      </c>
      <c r="D55" s="46">
        <v>2980</v>
      </c>
      <c r="E55" s="84">
        <v>1</v>
      </c>
      <c r="F55" s="3">
        <v>7807</v>
      </c>
      <c r="G55" s="76">
        <v>10</v>
      </c>
      <c r="H55" s="46">
        <v>409</v>
      </c>
      <c r="I55" s="84">
        <v>5</v>
      </c>
      <c r="J55" s="3">
        <v>174</v>
      </c>
      <c r="K55" s="76">
        <v>9</v>
      </c>
      <c r="L55" s="46">
        <v>1945</v>
      </c>
      <c r="M55" s="84">
        <v>1</v>
      </c>
      <c r="N55" s="3">
        <v>715</v>
      </c>
      <c r="O55" s="76">
        <v>10</v>
      </c>
      <c r="P55" s="72">
        <f t="shared" si="2"/>
        <v>36</v>
      </c>
      <c r="Q55" s="73">
        <f t="shared" si="3"/>
        <v>14030</v>
      </c>
      <c r="R55" s="64">
        <v>23</v>
      </c>
    </row>
    <row r="56" spans="2:18" ht="12.75">
      <c r="B56" s="50" t="s">
        <v>96</v>
      </c>
      <c r="C56" s="89" t="s">
        <v>93</v>
      </c>
      <c r="D56" s="46">
        <v>1515</v>
      </c>
      <c r="E56" s="84">
        <v>8</v>
      </c>
      <c r="F56" s="3">
        <v>9282</v>
      </c>
      <c r="G56" s="76">
        <v>3</v>
      </c>
      <c r="H56" s="46">
        <v>306</v>
      </c>
      <c r="I56" s="84">
        <v>9</v>
      </c>
      <c r="J56" s="3">
        <v>321</v>
      </c>
      <c r="K56" s="76">
        <v>9</v>
      </c>
      <c r="L56" s="46">
        <v>853</v>
      </c>
      <c r="M56" s="84">
        <v>7</v>
      </c>
      <c r="N56" s="3"/>
      <c r="O56" s="76">
        <v>13</v>
      </c>
      <c r="P56" s="72">
        <f t="shared" si="2"/>
        <v>49</v>
      </c>
      <c r="Q56" s="73">
        <f t="shared" si="3"/>
        <v>12277</v>
      </c>
      <c r="R56" s="64">
        <v>24</v>
      </c>
    </row>
    <row r="57" spans="2:18" ht="12.75">
      <c r="B57" s="50" t="s">
        <v>196</v>
      </c>
      <c r="C57" s="89" t="s">
        <v>317</v>
      </c>
      <c r="D57" s="46">
        <v>4352</v>
      </c>
      <c r="E57" s="84">
        <v>1</v>
      </c>
      <c r="F57" s="3">
        <v>9887</v>
      </c>
      <c r="G57" s="76">
        <v>3</v>
      </c>
      <c r="H57" s="46">
        <v>1311</v>
      </c>
      <c r="I57" s="84">
        <v>6</v>
      </c>
      <c r="J57" s="3"/>
      <c r="K57" s="76">
        <v>13</v>
      </c>
      <c r="L57" s="46">
        <v>616</v>
      </c>
      <c r="M57" s="84">
        <v>9</v>
      </c>
      <c r="N57" s="3">
        <v>981</v>
      </c>
      <c r="O57" s="76">
        <v>6</v>
      </c>
      <c r="P57" s="72">
        <f t="shared" si="2"/>
        <v>38</v>
      </c>
      <c r="Q57" s="73">
        <f t="shared" si="3"/>
        <v>17147</v>
      </c>
      <c r="R57" s="64">
        <v>25</v>
      </c>
    </row>
    <row r="58" spans="2:18" ht="12.75">
      <c r="B58" s="50" t="s">
        <v>125</v>
      </c>
      <c r="C58" s="89" t="s">
        <v>115</v>
      </c>
      <c r="D58" s="46">
        <v>1530</v>
      </c>
      <c r="E58" s="84">
        <v>4</v>
      </c>
      <c r="F58" s="3">
        <v>14304</v>
      </c>
      <c r="G58" s="76">
        <v>2</v>
      </c>
      <c r="H58" s="46">
        <v>675</v>
      </c>
      <c r="I58" s="84">
        <v>7</v>
      </c>
      <c r="J58" s="3">
        <v>246</v>
      </c>
      <c r="K58" s="76">
        <v>6</v>
      </c>
      <c r="L58" s="46">
        <v>668</v>
      </c>
      <c r="M58" s="84">
        <v>9</v>
      </c>
      <c r="N58" s="3">
        <v>331</v>
      </c>
      <c r="O58" s="76">
        <v>11</v>
      </c>
      <c r="P58" s="72">
        <f t="shared" si="2"/>
        <v>39</v>
      </c>
      <c r="Q58" s="73">
        <f t="shared" si="3"/>
        <v>17754</v>
      </c>
      <c r="R58" s="64">
        <v>26</v>
      </c>
    </row>
    <row r="59" spans="2:18" ht="12.75">
      <c r="B59" s="50" t="s">
        <v>356</v>
      </c>
      <c r="C59" s="89" t="s">
        <v>115</v>
      </c>
      <c r="D59" s="46">
        <v>1698</v>
      </c>
      <c r="E59" s="84">
        <v>8</v>
      </c>
      <c r="F59" s="3">
        <v>8903</v>
      </c>
      <c r="G59" s="76">
        <v>8</v>
      </c>
      <c r="H59" s="46">
        <v>1152</v>
      </c>
      <c r="I59" s="84">
        <v>2</v>
      </c>
      <c r="J59" s="3">
        <v>152</v>
      </c>
      <c r="K59" s="76">
        <v>11</v>
      </c>
      <c r="L59" s="46">
        <v>950</v>
      </c>
      <c r="M59" s="84">
        <v>5</v>
      </c>
      <c r="N59" s="3">
        <v>1036</v>
      </c>
      <c r="O59" s="76">
        <v>5</v>
      </c>
      <c r="P59" s="72">
        <f t="shared" si="2"/>
        <v>39</v>
      </c>
      <c r="Q59" s="73">
        <f t="shared" si="3"/>
        <v>13891</v>
      </c>
      <c r="R59" s="64">
        <v>27</v>
      </c>
    </row>
    <row r="60" spans="2:18" ht="12.75">
      <c r="B60" s="50" t="s">
        <v>245</v>
      </c>
      <c r="C60" s="89" t="s">
        <v>314</v>
      </c>
      <c r="D60" s="46">
        <v>1600</v>
      </c>
      <c r="E60" s="84">
        <v>5</v>
      </c>
      <c r="F60" s="3">
        <v>6670</v>
      </c>
      <c r="G60" s="76">
        <v>12</v>
      </c>
      <c r="H60" s="46">
        <v>755</v>
      </c>
      <c r="I60" s="84">
        <v>5</v>
      </c>
      <c r="J60" s="3">
        <v>370</v>
      </c>
      <c r="K60" s="76">
        <v>3.5</v>
      </c>
      <c r="L60" s="46">
        <v>666</v>
      </c>
      <c r="M60" s="84">
        <v>8</v>
      </c>
      <c r="N60" s="3">
        <v>4815</v>
      </c>
      <c r="O60" s="76">
        <v>6</v>
      </c>
      <c r="P60" s="72">
        <f t="shared" si="2"/>
        <v>39.5</v>
      </c>
      <c r="Q60" s="73">
        <f t="shared" si="3"/>
        <v>14876</v>
      </c>
      <c r="R60" s="64">
        <v>28</v>
      </c>
    </row>
    <row r="61" spans="2:18" ht="12.75">
      <c r="B61" s="50" t="s">
        <v>388</v>
      </c>
      <c r="C61" s="89" t="s">
        <v>387</v>
      </c>
      <c r="D61" s="46">
        <v>1448</v>
      </c>
      <c r="E61" s="84">
        <v>7</v>
      </c>
      <c r="F61" s="3">
        <v>9368</v>
      </c>
      <c r="G61" s="76">
        <v>7</v>
      </c>
      <c r="H61" s="46">
        <v>407</v>
      </c>
      <c r="I61" s="84">
        <v>6</v>
      </c>
      <c r="J61" s="3">
        <v>0</v>
      </c>
      <c r="K61" s="76">
        <v>12</v>
      </c>
      <c r="L61" s="46">
        <v>820</v>
      </c>
      <c r="M61" s="84">
        <v>7</v>
      </c>
      <c r="N61" s="3">
        <v>1340</v>
      </c>
      <c r="O61" s="76">
        <v>4</v>
      </c>
      <c r="P61" s="72">
        <f t="shared" si="2"/>
        <v>43</v>
      </c>
      <c r="Q61" s="73">
        <f t="shared" si="3"/>
        <v>13383</v>
      </c>
      <c r="R61" s="64">
        <v>29</v>
      </c>
    </row>
    <row r="62" spans="2:18" ht="12.75">
      <c r="B62" s="50" t="s">
        <v>499</v>
      </c>
      <c r="C62" s="89" t="s">
        <v>389</v>
      </c>
      <c r="D62" s="46"/>
      <c r="E62" s="84">
        <v>13</v>
      </c>
      <c r="F62" s="3"/>
      <c r="G62" s="76">
        <v>13</v>
      </c>
      <c r="H62" s="46">
        <v>688</v>
      </c>
      <c r="I62" s="84">
        <v>6</v>
      </c>
      <c r="J62" s="3">
        <v>260</v>
      </c>
      <c r="K62" s="76">
        <v>6</v>
      </c>
      <c r="L62" s="46">
        <v>814</v>
      </c>
      <c r="M62" s="84">
        <v>6</v>
      </c>
      <c r="N62" s="3"/>
      <c r="O62" s="76">
        <v>13</v>
      </c>
      <c r="P62" s="72">
        <f t="shared" si="2"/>
        <v>57</v>
      </c>
      <c r="Q62" s="73">
        <f t="shared" si="3"/>
        <v>1762</v>
      </c>
      <c r="R62" s="64">
        <v>30</v>
      </c>
    </row>
    <row r="63" spans="2:18" ht="12.75">
      <c r="B63" s="50" t="s">
        <v>185</v>
      </c>
      <c r="C63" s="89" t="s">
        <v>310</v>
      </c>
      <c r="D63" s="46">
        <v>941</v>
      </c>
      <c r="E63" s="84">
        <v>11</v>
      </c>
      <c r="F63" s="3">
        <v>8036</v>
      </c>
      <c r="G63" s="76">
        <v>8</v>
      </c>
      <c r="H63" s="46">
        <v>7047</v>
      </c>
      <c r="I63" s="84">
        <v>1</v>
      </c>
      <c r="J63" s="3">
        <v>179</v>
      </c>
      <c r="K63" s="76">
        <v>8</v>
      </c>
      <c r="L63" s="46">
        <v>416</v>
      </c>
      <c r="M63" s="84">
        <v>12</v>
      </c>
      <c r="N63" s="3">
        <v>3855</v>
      </c>
      <c r="O63" s="76">
        <v>7</v>
      </c>
      <c r="P63" s="72">
        <f t="shared" si="2"/>
        <v>47</v>
      </c>
      <c r="Q63" s="73">
        <f t="shared" si="3"/>
        <v>20474</v>
      </c>
      <c r="R63" s="64">
        <v>31</v>
      </c>
    </row>
    <row r="64" spans="2:18" ht="12.75">
      <c r="B64" s="50" t="s">
        <v>256</v>
      </c>
      <c r="C64" s="89" t="s">
        <v>314</v>
      </c>
      <c r="D64" s="46">
        <v>741</v>
      </c>
      <c r="E64" s="84">
        <v>10</v>
      </c>
      <c r="F64" s="3">
        <v>8722</v>
      </c>
      <c r="G64" s="76">
        <v>5</v>
      </c>
      <c r="H64" s="46">
        <v>634</v>
      </c>
      <c r="I64" s="84">
        <v>5</v>
      </c>
      <c r="J64" s="3"/>
      <c r="K64" s="76">
        <v>13</v>
      </c>
      <c r="L64" s="46">
        <v>752</v>
      </c>
      <c r="M64" s="84">
        <v>5</v>
      </c>
      <c r="N64" s="3">
        <v>481</v>
      </c>
      <c r="O64" s="76">
        <v>9</v>
      </c>
      <c r="P64" s="72">
        <f t="shared" si="2"/>
        <v>47</v>
      </c>
      <c r="Q64" s="73">
        <f t="shared" si="3"/>
        <v>11330</v>
      </c>
      <c r="R64" s="64">
        <v>32</v>
      </c>
    </row>
    <row r="65" spans="2:18" ht="12.75">
      <c r="B65" s="50" t="s">
        <v>788</v>
      </c>
      <c r="C65" s="89" t="s">
        <v>389</v>
      </c>
      <c r="D65" s="46">
        <v>2044</v>
      </c>
      <c r="E65" s="84">
        <v>7</v>
      </c>
      <c r="F65" s="3">
        <v>8907</v>
      </c>
      <c r="G65" s="76">
        <v>7</v>
      </c>
      <c r="H65" s="46">
        <v>496</v>
      </c>
      <c r="I65" s="84">
        <v>8</v>
      </c>
      <c r="J65" s="3">
        <v>67</v>
      </c>
      <c r="K65" s="76">
        <v>8</v>
      </c>
      <c r="L65" s="46"/>
      <c r="M65" s="84">
        <v>13</v>
      </c>
      <c r="N65" s="3">
        <v>3966</v>
      </c>
      <c r="O65" s="76">
        <v>7</v>
      </c>
      <c r="P65" s="72">
        <f aca="true" t="shared" si="4" ref="P65:P93">+E65+G65+I65+K65+M65+O65</f>
        <v>50</v>
      </c>
      <c r="Q65" s="73">
        <f aca="true" t="shared" si="5" ref="Q65:Q93">+D65+F65+H65+J65+L65+N65</f>
        <v>15480</v>
      </c>
      <c r="R65" s="64">
        <v>33</v>
      </c>
    </row>
    <row r="66" spans="2:18" ht="12.75">
      <c r="B66" s="50" t="s">
        <v>333</v>
      </c>
      <c r="C66" s="89" t="s">
        <v>331</v>
      </c>
      <c r="D66" s="46">
        <v>1563</v>
      </c>
      <c r="E66" s="84">
        <v>7</v>
      </c>
      <c r="F66" s="3">
        <v>7221</v>
      </c>
      <c r="G66" s="76">
        <v>11</v>
      </c>
      <c r="H66" s="46">
        <v>196</v>
      </c>
      <c r="I66" s="84">
        <v>12</v>
      </c>
      <c r="J66" s="3">
        <v>31</v>
      </c>
      <c r="K66" s="76">
        <v>11</v>
      </c>
      <c r="L66" s="46">
        <v>883</v>
      </c>
      <c r="M66" s="84">
        <v>3</v>
      </c>
      <c r="N66" s="3">
        <v>4723</v>
      </c>
      <c r="O66" s="76">
        <v>6</v>
      </c>
      <c r="P66" s="72">
        <f t="shared" si="4"/>
        <v>50</v>
      </c>
      <c r="Q66" s="73">
        <f t="shared" si="5"/>
        <v>14617</v>
      </c>
      <c r="R66" s="64">
        <v>34</v>
      </c>
    </row>
    <row r="67" spans="2:18" ht="12.75">
      <c r="B67" s="50" t="s">
        <v>275</v>
      </c>
      <c r="C67" s="89" t="s">
        <v>100</v>
      </c>
      <c r="D67" s="46">
        <v>405</v>
      </c>
      <c r="E67" s="84">
        <v>12</v>
      </c>
      <c r="F67" s="3">
        <v>9522</v>
      </c>
      <c r="G67" s="76">
        <v>6</v>
      </c>
      <c r="H67" s="46">
        <v>1164</v>
      </c>
      <c r="I67" s="84">
        <v>1</v>
      </c>
      <c r="J67" s="3">
        <v>336</v>
      </c>
      <c r="K67" s="76">
        <v>7</v>
      </c>
      <c r="L67" s="46"/>
      <c r="M67" s="84">
        <v>13</v>
      </c>
      <c r="N67" s="3">
        <v>1576</v>
      </c>
      <c r="O67" s="76">
        <v>12</v>
      </c>
      <c r="P67" s="72">
        <f t="shared" si="4"/>
        <v>51</v>
      </c>
      <c r="Q67" s="73">
        <f t="shared" si="5"/>
        <v>13003</v>
      </c>
      <c r="R67" s="64">
        <v>35</v>
      </c>
    </row>
    <row r="68" spans="2:18" ht="12.75">
      <c r="B68" s="50" t="s">
        <v>383</v>
      </c>
      <c r="C68" s="89" t="s">
        <v>110</v>
      </c>
      <c r="D68" s="46">
        <v>90</v>
      </c>
      <c r="E68" s="84">
        <v>12</v>
      </c>
      <c r="F68" s="3">
        <v>7600</v>
      </c>
      <c r="G68" s="76">
        <v>10</v>
      </c>
      <c r="H68" s="46">
        <v>207</v>
      </c>
      <c r="I68" s="84">
        <v>12</v>
      </c>
      <c r="J68" s="3">
        <v>624</v>
      </c>
      <c r="K68" s="76">
        <v>3</v>
      </c>
      <c r="L68" s="46">
        <v>302</v>
      </c>
      <c r="M68" s="84">
        <v>12</v>
      </c>
      <c r="N68" s="3">
        <v>4349</v>
      </c>
      <c r="O68" s="76">
        <v>3</v>
      </c>
      <c r="P68" s="72">
        <f t="shared" si="4"/>
        <v>52</v>
      </c>
      <c r="Q68" s="73">
        <f t="shared" si="5"/>
        <v>13172</v>
      </c>
      <c r="R68" s="64">
        <v>36</v>
      </c>
    </row>
    <row r="69" spans="2:18" ht="12.75">
      <c r="B69" s="50" t="s">
        <v>113</v>
      </c>
      <c r="C69" s="89" t="s">
        <v>100</v>
      </c>
      <c r="D69" s="46">
        <v>942</v>
      </c>
      <c r="E69" s="84">
        <v>7</v>
      </c>
      <c r="F69" s="3">
        <v>8275</v>
      </c>
      <c r="G69" s="76">
        <v>7</v>
      </c>
      <c r="H69" s="46">
        <v>242</v>
      </c>
      <c r="I69" s="84">
        <v>11</v>
      </c>
      <c r="J69" s="3">
        <v>135</v>
      </c>
      <c r="K69" s="76">
        <v>6</v>
      </c>
      <c r="L69" s="46">
        <v>497</v>
      </c>
      <c r="M69" s="84">
        <v>9</v>
      </c>
      <c r="N69" s="3">
        <v>130</v>
      </c>
      <c r="O69" s="76">
        <v>12</v>
      </c>
      <c r="P69" s="72">
        <f t="shared" si="4"/>
        <v>52</v>
      </c>
      <c r="Q69" s="73">
        <f t="shared" si="5"/>
        <v>10221</v>
      </c>
      <c r="R69" s="64">
        <v>37</v>
      </c>
    </row>
    <row r="70" spans="2:18" ht="12.75">
      <c r="B70" s="50" t="s">
        <v>118</v>
      </c>
      <c r="C70" s="89" t="s">
        <v>93</v>
      </c>
      <c r="D70" s="46">
        <v>279</v>
      </c>
      <c r="E70" s="84">
        <v>11</v>
      </c>
      <c r="F70" s="3">
        <v>9296</v>
      </c>
      <c r="G70" s="76">
        <v>8</v>
      </c>
      <c r="H70" s="46">
        <v>140</v>
      </c>
      <c r="I70" s="84">
        <v>12</v>
      </c>
      <c r="J70" s="3">
        <v>60</v>
      </c>
      <c r="K70" s="76">
        <v>9</v>
      </c>
      <c r="L70" s="46">
        <v>868</v>
      </c>
      <c r="M70" s="84">
        <v>4</v>
      </c>
      <c r="N70" s="3">
        <v>1610</v>
      </c>
      <c r="O70" s="76">
        <v>9</v>
      </c>
      <c r="P70" s="72">
        <f t="shared" si="4"/>
        <v>53</v>
      </c>
      <c r="Q70" s="73">
        <f t="shared" si="5"/>
        <v>12253</v>
      </c>
      <c r="R70" s="64">
        <v>38</v>
      </c>
    </row>
    <row r="71" spans="2:18" ht="12.75">
      <c r="B71" s="50" t="s">
        <v>777</v>
      </c>
      <c r="C71" s="89" t="s">
        <v>110</v>
      </c>
      <c r="D71" s="46"/>
      <c r="E71" s="84">
        <v>13</v>
      </c>
      <c r="F71" s="3"/>
      <c r="G71" s="76">
        <v>13</v>
      </c>
      <c r="H71" s="46"/>
      <c r="I71" s="84">
        <v>13</v>
      </c>
      <c r="J71" s="3">
        <v>113</v>
      </c>
      <c r="K71" s="76">
        <v>7</v>
      </c>
      <c r="L71" s="46">
        <v>599</v>
      </c>
      <c r="M71" s="84">
        <v>7</v>
      </c>
      <c r="N71">
        <v>22545</v>
      </c>
      <c r="O71" s="304">
        <v>1</v>
      </c>
      <c r="P71" s="72">
        <f t="shared" si="4"/>
        <v>54</v>
      </c>
      <c r="Q71" s="73">
        <f t="shared" si="5"/>
        <v>23257</v>
      </c>
      <c r="R71" s="64">
        <v>39</v>
      </c>
    </row>
    <row r="72" spans="2:18" ht="12.75">
      <c r="B72" s="50" t="s">
        <v>787</v>
      </c>
      <c r="C72" s="89" t="s">
        <v>331</v>
      </c>
      <c r="D72" s="46">
        <v>2103</v>
      </c>
      <c r="E72" s="84">
        <v>6</v>
      </c>
      <c r="F72" s="3">
        <v>6632</v>
      </c>
      <c r="G72" s="76">
        <v>12</v>
      </c>
      <c r="H72" s="46"/>
      <c r="I72" s="84">
        <v>13</v>
      </c>
      <c r="J72" s="3">
        <v>144</v>
      </c>
      <c r="K72" s="76">
        <v>5</v>
      </c>
      <c r="L72" s="46">
        <v>344</v>
      </c>
      <c r="M72" s="84">
        <v>11</v>
      </c>
      <c r="N72" s="6">
        <v>701</v>
      </c>
      <c r="O72" s="8">
        <v>7</v>
      </c>
      <c r="P72" s="72">
        <f t="shared" si="4"/>
        <v>54</v>
      </c>
      <c r="Q72" s="73">
        <f t="shared" si="5"/>
        <v>9924</v>
      </c>
      <c r="R72" s="64">
        <v>40</v>
      </c>
    </row>
    <row r="73" spans="2:18" ht="12.75">
      <c r="B73" s="50" t="s">
        <v>500</v>
      </c>
      <c r="C73" s="89" t="s">
        <v>310</v>
      </c>
      <c r="D73" s="46"/>
      <c r="E73" s="84">
        <v>13</v>
      </c>
      <c r="F73" s="3"/>
      <c r="G73" s="76">
        <v>13</v>
      </c>
      <c r="H73" s="46">
        <v>759</v>
      </c>
      <c r="I73" s="84">
        <v>4</v>
      </c>
      <c r="J73" s="3">
        <v>55</v>
      </c>
      <c r="K73" s="76">
        <v>10</v>
      </c>
      <c r="L73" s="46">
        <v>440</v>
      </c>
      <c r="M73" s="84">
        <v>10</v>
      </c>
      <c r="N73" s="3">
        <v>5985</v>
      </c>
      <c r="O73" s="76">
        <v>4</v>
      </c>
      <c r="P73" s="72">
        <f t="shared" si="4"/>
        <v>54</v>
      </c>
      <c r="Q73" s="73">
        <f t="shared" si="5"/>
        <v>7239</v>
      </c>
      <c r="R73" s="64">
        <v>41</v>
      </c>
    </row>
    <row r="74" spans="2:18" ht="12.75">
      <c r="B74" s="50" t="s">
        <v>361</v>
      </c>
      <c r="C74" s="89" t="s">
        <v>100</v>
      </c>
      <c r="D74" s="46">
        <v>426</v>
      </c>
      <c r="E74" s="84">
        <v>12</v>
      </c>
      <c r="F74" s="3">
        <v>8666</v>
      </c>
      <c r="G74" s="76">
        <v>6</v>
      </c>
      <c r="H74" s="46">
        <v>246</v>
      </c>
      <c r="I74" s="84">
        <v>11</v>
      </c>
      <c r="J74" s="3"/>
      <c r="K74" s="76">
        <v>13</v>
      </c>
      <c r="L74" s="46">
        <v>566</v>
      </c>
      <c r="M74" s="84">
        <v>10</v>
      </c>
      <c r="N74" s="3">
        <v>6850</v>
      </c>
      <c r="O74" s="76">
        <v>5</v>
      </c>
      <c r="P74" s="72">
        <f t="shared" si="4"/>
        <v>57</v>
      </c>
      <c r="Q74" s="73">
        <f t="shared" si="5"/>
        <v>16754</v>
      </c>
      <c r="R74" s="64">
        <v>42</v>
      </c>
    </row>
    <row r="75" spans="2:18" ht="12.75">
      <c r="B75" s="50" t="s">
        <v>126</v>
      </c>
      <c r="C75" s="89" t="s">
        <v>389</v>
      </c>
      <c r="D75" s="46">
        <v>1653</v>
      </c>
      <c r="E75" s="84">
        <v>4</v>
      </c>
      <c r="F75" s="3">
        <v>7020</v>
      </c>
      <c r="G75" s="76">
        <v>12</v>
      </c>
      <c r="H75" s="46"/>
      <c r="I75" s="84">
        <v>13</v>
      </c>
      <c r="J75" s="3"/>
      <c r="K75" s="76">
        <v>13</v>
      </c>
      <c r="L75" s="46">
        <v>413</v>
      </c>
      <c r="M75" s="84">
        <v>10</v>
      </c>
      <c r="N75" s="3">
        <v>1141</v>
      </c>
      <c r="O75" s="76">
        <v>5</v>
      </c>
      <c r="P75" s="72">
        <f t="shared" si="4"/>
        <v>57</v>
      </c>
      <c r="Q75" s="73">
        <f t="shared" si="5"/>
        <v>10227</v>
      </c>
      <c r="R75" s="64">
        <v>43</v>
      </c>
    </row>
    <row r="76" spans="2:18" ht="12.75">
      <c r="B76" s="50" t="s">
        <v>363</v>
      </c>
      <c r="C76" s="89" t="s">
        <v>331</v>
      </c>
      <c r="D76" s="46">
        <v>1606</v>
      </c>
      <c r="E76" s="84">
        <v>3</v>
      </c>
      <c r="F76" s="3">
        <v>7918</v>
      </c>
      <c r="G76" s="76">
        <v>9</v>
      </c>
      <c r="H76" s="46">
        <v>183</v>
      </c>
      <c r="I76" s="84">
        <v>12</v>
      </c>
      <c r="J76" s="3"/>
      <c r="K76" s="76">
        <v>13</v>
      </c>
      <c r="L76" s="46"/>
      <c r="M76" s="84">
        <v>13</v>
      </c>
      <c r="N76" s="3">
        <v>956</v>
      </c>
      <c r="O76" s="76">
        <v>7.5</v>
      </c>
      <c r="P76" s="72">
        <f t="shared" si="4"/>
        <v>57.5</v>
      </c>
      <c r="Q76" s="73">
        <f t="shared" si="5"/>
        <v>10663</v>
      </c>
      <c r="R76" s="64">
        <v>44</v>
      </c>
    </row>
    <row r="77" spans="2:18" ht="12.75">
      <c r="B77" s="50" t="s">
        <v>311</v>
      </c>
      <c r="C77" s="89" t="s">
        <v>310</v>
      </c>
      <c r="D77" s="46">
        <v>854</v>
      </c>
      <c r="E77" s="84">
        <v>10</v>
      </c>
      <c r="F77" s="3">
        <v>7014</v>
      </c>
      <c r="G77" s="76">
        <v>11</v>
      </c>
      <c r="H77" s="46"/>
      <c r="I77" s="84">
        <v>13</v>
      </c>
      <c r="J77" s="3">
        <v>332</v>
      </c>
      <c r="K77" s="76">
        <v>8</v>
      </c>
      <c r="L77" s="46">
        <v>424</v>
      </c>
      <c r="M77" s="84">
        <v>10</v>
      </c>
      <c r="N77" s="3">
        <v>856</v>
      </c>
      <c r="O77" s="76">
        <v>6</v>
      </c>
      <c r="P77" s="72">
        <f t="shared" si="4"/>
        <v>58</v>
      </c>
      <c r="Q77" s="73">
        <f t="shared" si="5"/>
        <v>9480</v>
      </c>
      <c r="R77" s="64">
        <v>45</v>
      </c>
    </row>
    <row r="78" spans="2:18" ht="12.75">
      <c r="B78" s="50" t="s">
        <v>382</v>
      </c>
      <c r="C78" s="89" t="s">
        <v>115</v>
      </c>
      <c r="D78" s="46">
        <v>540</v>
      </c>
      <c r="E78" s="84">
        <v>10</v>
      </c>
      <c r="F78" s="3">
        <v>10790</v>
      </c>
      <c r="G78" s="76">
        <v>2</v>
      </c>
      <c r="H78" s="46">
        <v>379</v>
      </c>
      <c r="I78" s="84">
        <v>11</v>
      </c>
      <c r="J78" s="3"/>
      <c r="K78" s="76">
        <v>13</v>
      </c>
      <c r="L78" s="46"/>
      <c r="M78" s="84">
        <v>13</v>
      </c>
      <c r="N78" s="3">
        <v>898</v>
      </c>
      <c r="O78" s="76">
        <v>11</v>
      </c>
      <c r="P78" s="72">
        <f t="shared" si="4"/>
        <v>60</v>
      </c>
      <c r="Q78" s="73">
        <f t="shared" si="5"/>
        <v>12607</v>
      </c>
      <c r="R78" s="64">
        <v>46</v>
      </c>
    </row>
    <row r="79" spans="2:18" ht="12.75">
      <c r="B79" s="50" t="s">
        <v>111</v>
      </c>
      <c r="C79" s="89" t="s">
        <v>102</v>
      </c>
      <c r="D79" s="46">
        <v>938</v>
      </c>
      <c r="E79" s="84">
        <v>12</v>
      </c>
      <c r="F79" s="3">
        <v>8361</v>
      </c>
      <c r="G79" s="76">
        <v>6</v>
      </c>
      <c r="H79" s="46"/>
      <c r="I79" s="84">
        <v>13</v>
      </c>
      <c r="J79" s="3">
        <v>9</v>
      </c>
      <c r="K79" s="76">
        <v>11</v>
      </c>
      <c r="L79" s="46">
        <v>670</v>
      </c>
      <c r="M79" s="84">
        <v>8</v>
      </c>
      <c r="N79" s="3">
        <v>497</v>
      </c>
      <c r="O79" s="76">
        <v>12</v>
      </c>
      <c r="P79" s="72">
        <f t="shared" si="4"/>
        <v>62</v>
      </c>
      <c r="Q79" s="73">
        <f t="shared" si="5"/>
        <v>10475</v>
      </c>
      <c r="R79" s="64">
        <v>47</v>
      </c>
    </row>
    <row r="80" spans="2:18" ht="12.75">
      <c r="B80" s="50" t="s">
        <v>497</v>
      </c>
      <c r="C80" s="89" t="s">
        <v>100</v>
      </c>
      <c r="D80" s="46"/>
      <c r="E80" s="84">
        <v>13</v>
      </c>
      <c r="F80" s="3"/>
      <c r="G80" s="76">
        <v>13</v>
      </c>
      <c r="H80" s="46">
        <v>726</v>
      </c>
      <c r="I80" s="84">
        <v>8</v>
      </c>
      <c r="J80" s="3">
        <v>224</v>
      </c>
      <c r="K80" s="76">
        <v>7</v>
      </c>
      <c r="L80" s="46">
        <v>579</v>
      </c>
      <c r="M80" s="84">
        <v>8</v>
      </c>
      <c r="N80" s="3"/>
      <c r="O80" s="76">
        <v>13</v>
      </c>
      <c r="P80" s="72">
        <f t="shared" si="4"/>
        <v>62</v>
      </c>
      <c r="Q80" s="73">
        <f t="shared" si="5"/>
        <v>1529</v>
      </c>
      <c r="R80" s="64">
        <v>48</v>
      </c>
    </row>
    <row r="81" spans="2:18" ht="12.75">
      <c r="B81" s="50" t="s">
        <v>386</v>
      </c>
      <c r="C81" s="89" t="s">
        <v>110</v>
      </c>
      <c r="D81" s="46">
        <v>1296</v>
      </c>
      <c r="E81" s="84">
        <v>8</v>
      </c>
      <c r="F81" s="3">
        <v>10085</v>
      </c>
      <c r="G81" s="76">
        <v>5</v>
      </c>
      <c r="H81" s="46">
        <v>376</v>
      </c>
      <c r="I81" s="84">
        <v>11</v>
      </c>
      <c r="J81" s="3"/>
      <c r="K81" s="76">
        <v>13</v>
      </c>
      <c r="L81" s="46"/>
      <c r="M81" s="84">
        <v>13</v>
      </c>
      <c r="N81" s="3"/>
      <c r="O81" s="76">
        <v>13</v>
      </c>
      <c r="P81" s="72">
        <f t="shared" si="4"/>
        <v>63</v>
      </c>
      <c r="Q81" s="73">
        <f t="shared" si="5"/>
        <v>11757</v>
      </c>
      <c r="R81" s="64">
        <v>49</v>
      </c>
    </row>
    <row r="82" spans="2:18" ht="12.75">
      <c r="B82" s="50" t="s">
        <v>330</v>
      </c>
      <c r="C82" s="89" t="s">
        <v>317</v>
      </c>
      <c r="D82" s="46"/>
      <c r="E82" s="84">
        <v>13</v>
      </c>
      <c r="F82" s="3">
        <v>7904</v>
      </c>
      <c r="G82" s="76">
        <v>9</v>
      </c>
      <c r="H82" s="46"/>
      <c r="I82" s="84">
        <v>13</v>
      </c>
      <c r="J82" s="3">
        <v>272</v>
      </c>
      <c r="K82" s="76">
        <v>4</v>
      </c>
      <c r="L82" s="46">
        <v>305</v>
      </c>
      <c r="M82" s="84">
        <v>11</v>
      </c>
      <c r="N82" s="3"/>
      <c r="O82" s="76">
        <v>13</v>
      </c>
      <c r="P82" s="72">
        <f t="shared" si="4"/>
        <v>63</v>
      </c>
      <c r="Q82" s="73">
        <f t="shared" si="5"/>
        <v>8481</v>
      </c>
      <c r="R82" s="64">
        <v>50</v>
      </c>
    </row>
    <row r="83" spans="2:18" ht="12.75">
      <c r="B83" s="50" t="s">
        <v>121</v>
      </c>
      <c r="C83" s="89" t="s">
        <v>110</v>
      </c>
      <c r="D83" s="46">
        <v>785</v>
      </c>
      <c r="E83" s="84">
        <v>11</v>
      </c>
      <c r="F83" s="3">
        <v>4362</v>
      </c>
      <c r="G83" s="76">
        <v>12</v>
      </c>
      <c r="H83" s="46">
        <v>499</v>
      </c>
      <c r="I83" s="84">
        <v>9</v>
      </c>
      <c r="J83" s="3">
        <v>10</v>
      </c>
      <c r="K83" s="76">
        <v>12</v>
      </c>
      <c r="L83" s="46">
        <v>186</v>
      </c>
      <c r="M83" s="84">
        <v>12</v>
      </c>
      <c r="N83" s="3">
        <v>103</v>
      </c>
      <c r="O83" s="76">
        <v>12</v>
      </c>
      <c r="P83" s="72">
        <f t="shared" si="4"/>
        <v>68</v>
      </c>
      <c r="Q83" s="73">
        <f t="shared" si="5"/>
        <v>5945</v>
      </c>
      <c r="R83" s="64">
        <v>51</v>
      </c>
    </row>
    <row r="84" spans="2:18" ht="12.75">
      <c r="B84" s="50" t="s">
        <v>774</v>
      </c>
      <c r="C84" s="89" t="s">
        <v>317</v>
      </c>
      <c r="D84" s="46"/>
      <c r="E84" s="84">
        <v>13</v>
      </c>
      <c r="F84" s="3"/>
      <c r="G84" s="76">
        <v>13</v>
      </c>
      <c r="H84" s="46">
        <v>389</v>
      </c>
      <c r="I84" s="84">
        <v>10</v>
      </c>
      <c r="J84" s="3">
        <v>39</v>
      </c>
      <c r="K84" s="76">
        <v>12</v>
      </c>
      <c r="L84" s="46"/>
      <c r="M84" s="84">
        <v>13</v>
      </c>
      <c r="N84" s="3">
        <v>1345</v>
      </c>
      <c r="O84" s="76">
        <v>10</v>
      </c>
      <c r="P84" s="72">
        <f t="shared" si="4"/>
        <v>71</v>
      </c>
      <c r="Q84" s="73">
        <f t="shared" si="5"/>
        <v>1773</v>
      </c>
      <c r="R84" s="64">
        <v>52</v>
      </c>
    </row>
    <row r="85" spans="2:18" ht="12.75">
      <c r="B85" s="50" t="s">
        <v>360</v>
      </c>
      <c r="C85" s="89" t="s">
        <v>310</v>
      </c>
      <c r="D85" s="46">
        <v>476</v>
      </c>
      <c r="E85" s="84">
        <v>11</v>
      </c>
      <c r="F85" s="3">
        <v>8995</v>
      </c>
      <c r="G85" s="76">
        <v>9</v>
      </c>
      <c r="H85" s="46"/>
      <c r="I85" s="84">
        <v>13</v>
      </c>
      <c r="J85" s="3"/>
      <c r="K85" s="76">
        <v>13</v>
      </c>
      <c r="L85" s="46"/>
      <c r="M85" s="84">
        <v>13</v>
      </c>
      <c r="N85" s="3"/>
      <c r="O85" s="76">
        <v>13</v>
      </c>
      <c r="P85" s="72">
        <f t="shared" si="4"/>
        <v>72</v>
      </c>
      <c r="Q85" s="73">
        <f t="shared" si="5"/>
        <v>9471</v>
      </c>
      <c r="R85" s="64">
        <v>53</v>
      </c>
    </row>
    <row r="86" spans="2:18" ht="12.75">
      <c r="B86" s="50" t="s">
        <v>498</v>
      </c>
      <c r="C86" s="89" t="s">
        <v>331</v>
      </c>
      <c r="D86" s="46"/>
      <c r="E86" s="84">
        <v>13</v>
      </c>
      <c r="F86" s="3"/>
      <c r="G86" s="76">
        <v>13</v>
      </c>
      <c r="H86" s="46">
        <v>330</v>
      </c>
      <c r="I86" s="84">
        <v>8</v>
      </c>
      <c r="J86" s="3"/>
      <c r="K86" s="76">
        <v>13</v>
      </c>
      <c r="L86" s="46"/>
      <c r="M86" s="84">
        <v>13</v>
      </c>
      <c r="N86" s="3"/>
      <c r="O86" s="76">
        <v>12</v>
      </c>
      <c r="P86" s="72">
        <f t="shared" si="4"/>
        <v>72</v>
      </c>
      <c r="Q86" s="73">
        <f t="shared" si="5"/>
        <v>330</v>
      </c>
      <c r="R86" s="64">
        <v>54</v>
      </c>
    </row>
    <row r="87" spans="2:18" ht="12.75">
      <c r="B87" s="50" t="s">
        <v>181</v>
      </c>
      <c r="C87" s="89" t="s">
        <v>317</v>
      </c>
      <c r="D87" s="46">
        <v>743</v>
      </c>
      <c r="E87" s="84">
        <v>9</v>
      </c>
      <c r="F87" s="3"/>
      <c r="G87" s="76">
        <v>13</v>
      </c>
      <c r="H87" s="46"/>
      <c r="I87" s="84">
        <v>13</v>
      </c>
      <c r="J87" s="3"/>
      <c r="K87" s="76">
        <v>13</v>
      </c>
      <c r="L87" s="46"/>
      <c r="M87" s="84">
        <v>13</v>
      </c>
      <c r="N87" s="3"/>
      <c r="O87" s="76">
        <v>13</v>
      </c>
      <c r="P87" s="72">
        <f t="shared" si="4"/>
        <v>74</v>
      </c>
      <c r="Q87" s="73">
        <f t="shared" si="5"/>
        <v>743</v>
      </c>
      <c r="R87" s="64">
        <v>55</v>
      </c>
    </row>
    <row r="88" spans="2:18" ht="12.75">
      <c r="B88" s="50" t="s">
        <v>775</v>
      </c>
      <c r="C88" s="89" t="s">
        <v>331</v>
      </c>
      <c r="D88" s="46"/>
      <c r="E88" s="84">
        <v>13</v>
      </c>
      <c r="F88" s="3"/>
      <c r="G88" s="76">
        <v>13</v>
      </c>
      <c r="H88" s="46"/>
      <c r="I88" s="84">
        <v>13</v>
      </c>
      <c r="J88" s="3">
        <v>32</v>
      </c>
      <c r="K88" s="76">
        <v>12</v>
      </c>
      <c r="L88" s="46">
        <v>465</v>
      </c>
      <c r="M88" s="84">
        <v>11</v>
      </c>
      <c r="N88" s="3"/>
      <c r="O88" s="76">
        <v>12</v>
      </c>
      <c r="P88" s="72">
        <f t="shared" si="4"/>
        <v>74</v>
      </c>
      <c r="Q88" s="73">
        <f t="shared" si="5"/>
        <v>497</v>
      </c>
      <c r="R88" s="64">
        <v>56</v>
      </c>
    </row>
    <row r="89" spans="2:18" ht="12.75">
      <c r="B89" s="50" t="s">
        <v>264</v>
      </c>
      <c r="C89" s="89" t="s">
        <v>310</v>
      </c>
      <c r="D89" s="46"/>
      <c r="E89" s="84">
        <v>13</v>
      </c>
      <c r="F89" s="3"/>
      <c r="G89" s="76">
        <v>13</v>
      </c>
      <c r="H89" s="46">
        <v>458</v>
      </c>
      <c r="I89" s="84">
        <v>9</v>
      </c>
      <c r="J89" s="3"/>
      <c r="K89" s="76">
        <v>13</v>
      </c>
      <c r="L89" s="46"/>
      <c r="M89" s="84">
        <v>13</v>
      </c>
      <c r="N89" s="3"/>
      <c r="O89" s="76">
        <v>13</v>
      </c>
      <c r="P89" s="72">
        <f t="shared" si="4"/>
        <v>74</v>
      </c>
      <c r="Q89" s="73">
        <f t="shared" si="5"/>
        <v>458</v>
      </c>
      <c r="R89" s="64">
        <v>57</v>
      </c>
    </row>
    <row r="90" spans="2:18" ht="12.75">
      <c r="B90" s="50" t="s">
        <v>773</v>
      </c>
      <c r="C90" s="89" t="s">
        <v>115</v>
      </c>
      <c r="D90" s="46"/>
      <c r="E90" s="84">
        <v>13</v>
      </c>
      <c r="F90" s="3"/>
      <c r="G90" s="76">
        <v>13</v>
      </c>
      <c r="H90" s="46"/>
      <c r="I90" s="84">
        <v>13</v>
      </c>
      <c r="J90" s="3">
        <v>239</v>
      </c>
      <c r="K90" s="76">
        <v>10</v>
      </c>
      <c r="L90" s="46">
        <v>203</v>
      </c>
      <c r="M90" s="84">
        <v>12</v>
      </c>
      <c r="N90" s="3"/>
      <c r="O90" s="76">
        <v>13</v>
      </c>
      <c r="P90" s="72">
        <f t="shared" si="4"/>
        <v>74</v>
      </c>
      <c r="Q90" s="73">
        <f t="shared" si="5"/>
        <v>442</v>
      </c>
      <c r="R90" s="64">
        <v>58</v>
      </c>
    </row>
    <row r="91" spans="2:18" ht="12.75">
      <c r="B91" s="50" t="s">
        <v>501</v>
      </c>
      <c r="C91" s="89" t="s">
        <v>102</v>
      </c>
      <c r="D91" s="46"/>
      <c r="E91" s="84">
        <v>13</v>
      </c>
      <c r="F91" s="3"/>
      <c r="G91" s="76">
        <v>13</v>
      </c>
      <c r="H91" s="46">
        <v>384</v>
      </c>
      <c r="I91" s="84">
        <v>10</v>
      </c>
      <c r="J91" s="3"/>
      <c r="K91" s="76">
        <v>13</v>
      </c>
      <c r="L91" s="46"/>
      <c r="M91" s="84">
        <v>13</v>
      </c>
      <c r="N91" s="3"/>
      <c r="O91" s="76">
        <v>13</v>
      </c>
      <c r="P91" s="72">
        <f t="shared" si="4"/>
        <v>75</v>
      </c>
      <c r="Q91" s="73">
        <f t="shared" si="5"/>
        <v>384</v>
      </c>
      <c r="R91" s="64">
        <v>59</v>
      </c>
    </row>
    <row r="92" spans="2:18" ht="13.5" thickBot="1">
      <c r="B92" s="50" t="s">
        <v>789</v>
      </c>
      <c r="C92" s="89" t="s">
        <v>93</v>
      </c>
      <c r="D92" s="46"/>
      <c r="E92" s="84">
        <v>13</v>
      </c>
      <c r="F92" s="3"/>
      <c r="G92" s="76">
        <v>13</v>
      </c>
      <c r="H92" s="46"/>
      <c r="I92" s="84">
        <v>13</v>
      </c>
      <c r="J92" s="3"/>
      <c r="K92" s="76">
        <v>13</v>
      </c>
      <c r="L92" s="46"/>
      <c r="M92" s="84">
        <v>13</v>
      </c>
      <c r="N92" s="291">
        <v>2540</v>
      </c>
      <c r="O92" s="292">
        <v>10</v>
      </c>
      <c r="P92" s="72">
        <f t="shared" si="4"/>
        <v>75</v>
      </c>
      <c r="Q92" s="73">
        <f t="shared" si="5"/>
        <v>2540</v>
      </c>
      <c r="R92" s="65">
        <v>60</v>
      </c>
    </row>
    <row r="93" spans="2:18" ht="13.5" thickBot="1">
      <c r="B93" s="61" t="s">
        <v>776</v>
      </c>
      <c r="C93" s="90" t="s">
        <v>314</v>
      </c>
      <c r="D93" s="88"/>
      <c r="E93" s="86">
        <v>13</v>
      </c>
      <c r="F93" s="79"/>
      <c r="G93" s="77">
        <v>13</v>
      </c>
      <c r="H93" s="88"/>
      <c r="I93" s="86">
        <v>13</v>
      </c>
      <c r="J93" s="79">
        <v>41</v>
      </c>
      <c r="K93" s="77">
        <v>11</v>
      </c>
      <c r="L93" s="88"/>
      <c r="M93" s="86">
        <v>13</v>
      </c>
      <c r="N93" s="79"/>
      <c r="O93" s="77">
        <v>13</v>
      </c>
      <c r="P93" s="74">
        <f t="shared" si="4"/>
        <v>76</v>
      </c>
      <c r="Q93" s="75">
        <f t="shared" si="5"/>
        <v>41</v>
      </c>
      <c r="R93" s="65">
        <v>61</v>
      </c>
    </row>
    <row r="94" spans="2:18" ht="12.75">
      <c r="B94" s="6"/>
      <c r="C94" s="6"/>
      <c r="D94" s="6"/>
      <c r="E94" s="6"/>
      <c r="F94" s="6"/>
      <c r="G94" s="6"/>
      <c r="H94" s="6"/>
      <c r="I94" s="6"/>
      <c r="J94" s="6"/>
      <c r="K94" s="8"/>
      <c r="L94" s="6"/>
      <c r="M94" s="6"/>
      <c r="N94" s="6"/>
      <c r="O94" s="6"/>
      <c r="P94" s="8"/>
      <c r="Q94" s="17"/>
      <c r="R94" s="9"/>
    </row>
    <row r="95" spans="2:3" ht="12.75">
      <c r="B95" t="s">
        <v>1</v>
      </c>
      <c r="C95" t="s">
        <v>1</v>
      </c>
    </row>
    <row r="98" spans="2:3" ht="12.75">
      <c r="B98" t="s">
        <v>1</v>
      </c>
      <c r="C98" t="s">
        <v>1</v>
      </c>
    </row>
    <row r="99" spans="2:3" ht="15.75">
      <c r="B99" s="22" t="s">
        <v>560</v>
      </c>
      <c r="C99" s="22"/>
    </row>
    <row r="100" spans="2:5" ht="13.5" thickBot="1">
      <c r="B100" t="s">
        <v>1</v>
      </c>
      <c r="E100" t="s">
        <v>1</v>
      </c>
    </row>
    <row r="101" spans="2:20" ht="12.75">
      <c r="B101" s="124" t="s">
        <v>1</v>
      </c>
      <c r="C101" s="137"/>
      <c r="D101" s="124" t="s">
        <v>390</v>
      </c>
      <c r="E101" s="144"/>
      <c r="F101" s="142" t="s">
        <v>390</v>
      </c>
      <c r="G101" s="137"/>
      <c r="H101" s="124" t="s">
        <v>484</v>
      </c>
      <c r="I101" s="144"/>
      <c r="J101" s="142" t="s">
        <v>204</v>
      </c>
      <c r="K101" s="137"/>
      <c r="L101" s="124" t="s">
        <v>234</v>
      </c>
      <c r="M101" s="144"/>
      <c r="N101" s="142" t="s">
        <v>206</v>
      </c>
      <c r="O101" s="137"/>
      <c r="P101" s="148" t="s">
        <v>1</v>
      </c>
      <c r="Q101" s="149"/>
      <c r="R101" s="126"/>
      <c r="S101" s="11"/>
      <c r="T101" s="11"/>
    </row>
    <row r="102" spans="2:20" ht="12.75">
      <c r="B102" s="127" t="s">
        <v>77</v>
      </c>
      <c r="C102" s="23" t="s">
        <v>4</v>
      </c>
      <c r="D102" s="82" t="s">
        <v>372</v>
      </c>
      <c r="E102" s="60"/>
      <c r="F102" s="19" t="s">
        <v>379</v>
      </c>
      <c r="G102" s="18"/>
      <c r="H102" s="82" t="s">
        <v>478</v>
      </c>
      <c r="I102" s="60"/>
      <c r="J102" s="19" t="s">
        <v>479</v>
      </c>
      <c r="K102" s="18"/>
      <c r="L102" s="82" t="s">
        <v>481</v>
      </c>
      <c r="M102" s="60"/>
      <c r="N102" s="19" t="s">
        <v>482</v>
      </c>
      <c r="O102" s="18"/>
      <c r="P102" s="150" t="s">
        <v>5</v>
      </c>
      <c r="Q102" s="151"/>
      <c r="R102" s="128"/>
      <c r="S102" s="11"/>
      <c r="T102" s="11"/>
    </row>
    <row r="103" spans="2:20" ht="13.5" thickBot="1">
      <c r="B103" s="135"/>
      <c r="C103" s="138"/>
      <c r="D103" s="135" t="s">
        <v>6</v>
      </c>
      <c r="E103" s="136" t="s">
        <v>7</v>
      </c>
      <c r="F103" s="143" t="s">
        <v>6</v>
      </c>
      <c r="G103" s="138" t="s">
        <v>7</v>
      </c>
      <c r="H103" s="135" t="s">
        <v>6</v>
      </c>
      <c r="I103" s="136" t="s">
        <v>7</v>
      </c>
      <c r="J103" s="143" t="s">
        <v>6</v>
      </c>
      <c r="K103" s="138" t="s">
        <v>7</v>
      </c>
      <c r="L103" s="135" t="s">
        <v>6</v>
      </c>
      <c r="M103" s="136" t="s">
        <v>7</v>
      </c>
      <c r="N103" s="143" t="s">
        <v>6</v>
      </c>
      <c r="O103" s="138" t="s">
        <v>7</v>
      </c>
      <c r="P103" s="152" t="s">
        <v>8</v>
      </c>
      <c r="Q103" s="153" t="s">
        <v>9</v>
      </c>
      <c r="R103" s="146" t="s">
        <v>10</v>
      </c>
      <c r="S103" t="s">
        <v>1</v>
      </c>
      <c r="T103" t="s">
        <v>1</v>
      </c>
    </row>
    <row r="104" spans="2:18" ht="12.75">
      <c r="B104" s="133"/>
      <c r="C104" s="139" t="s">
        <v>1</v>
      </c>
      <c r="D104" s="133"/>
      <c r="E104" s="134"/>
      <c r="F104" s="94" t="s">
        <v>1</v>
      </c>
      <c r="G104" s="139"/>
      <c r="H104" s="133"/>
      <c r="I104" s="134"/>
      <c r="J104" s="145"/>
      <c r="K104" s="139"/>
      <c r="L104" s="133"/>
      <c r="M104" s="134"/>
      <c r="N104" s="145"/>
      <c r="O104" s="139"/>
      <c r="P104" s="133"/>
      <c r="Q104" s="134"/>
      <c r="R104" s="147"/>
    </row>
    <row r="105" spans="2:18" ht="12.75">
      <c r="B105" s="131" t="s">
        <v>17</v>
      </c>
      <c r="C105" s="140" t="s">
        <v>390</v>
      </c>
      <c r="D105" s="46">
        <v>2541</v>
      </c>
      <c r="E105" s="84">
        <v>2</v>
      </c>
      <c r="F105" s="3">
        <v>1476</v>
      </c>
      <c r="G105" s="76">
        <v>5</v>
      </c>
      <c r="H105" s="46">
        <v>22090</v>
      </c>
      <c r="I105" s="84">
        <v>2</v>
      </c>
      <c r="J105" s="3">
        <v>6954</v>
      </c>
      <c r="K105" s="76">
        <v>3</v>
      </c>
      <c r="L105" s="46">
        <v>23177</v>
      </c>
      <c r="M105" s="84">
        <v>6</v>
      </c>
      <c r="N105" s="3">
        <v>6410</v>
      </c>
      <c r="O105" s="76">
        <v>2</v>
      </c>
      <c r="P105" s="72">
        <f aca="true" t="shared" si="6" ref="P105:P116">+E105+G105+I105+K105+M105+O105</f>
        <v>20</v>
      </c>
      <c r="Q105" s="73">
        <f aca="true" t="shared" si="7" ref="Q105:Q116">+D105+F105+H105+J105+L105+N105</f>
        <v>62648</v>
      </c>
      <c r="R105" s="64">
        <v>1</v>
      </c>
    </row>
    <row r="106" spans="2:18" ht="12.75">
      <c r="B106" s="131" t="s">
        <v>138</v>
      </c>
      <c r="C106" s="140" t="s">
        <v>139</v>
      </c>
      <c r="D106" s="46">
        <v>3020</v>
      </c>
      <c r="E106" s="84">
        <v>4</v>
      </c>
      <c r="F106" s="3">
        <v>897</v>
      </c>
      <c r="G106" s="76">
        <v>10</v>
      </c>
      <c r="H106" s="46">
        <v>12230</v>
      </c>
      <c r="I106" s="84">
        <v>6</v>
      </c>
      <c r="J106" s="3">
        <v>12137</v>
      </c>
      <c r="K106" s="76">
        <v>1</v>
      </c>
      <c r="L106" s="46">
        <v>24429</v>
      </c>
      <c r="M106" s="84">
        <v>3</v>
      </c>
      <c r="N106" s="3">
        <v>3500</v>
      </c>
      <c r="O106" s="76">
        <v>3</v>
      </c>
      <c r="P106" s="72">
        <f t="shared" si="6"/>
        <v>27</v>
      </c>
      <c r="Q106" s="73">
        <f t="shared" si="7"/>
        <v>56213</v>
      </c>
      <c r="R106" s="64">
        <v>2</v>
      </c>
    </row>
    <row r="107" spans="2:18" ht="12.75">
      <c r="B107" s="131" t="s">
        <v>344</v>
      </c>
      <c r="C107" s="140" t="s">
        <v>135</v>
      </c>
      <c r="D107" s="46">
        <v>3750</v>
      </c>
      <c r="E107" s="84">
        <v>1</v>
      </c>
      <c r="F107" s="3">
        <v>997</v>
      </c>
      <c r="G107" s="76">
        <v>8</v>
      </c>
      <c r="H107" s="46">
        <v>10060</v>
      </c>
      <c r="I107" s="84">
        <v>7</v>
      </c>
      <c r="J107" s="3">
        <v>4766</v>
      </c>
      <c r="K107" s="76">
        <v>4</v>
      </c>
      <c r="L107" s="46">
        <v>26305</v>
      </c>
      <c r="M107" s="84">
        <v>2</v>
      </c>
      <c r="N107" s="3">
        <v>3090</v>
      </c>
      <c r="O107" s="76">
        <v>6</v>
      </c>
      <c r="P107" s="72">
        <f t="shared" si="6"/>
        <v>28</v>
      </c>
      <c r="Q107" s="73">
        <f t="shared" si="7"/>
        <v>48968</v>
      </c>
      <c r="R107" s="64">
        <v>3</v>
      </c>
    </row>
    <row r="108" spans="2:18" ht="12.75">
      <c r="B108" s="131" t="s">
        <v>202</v>
      </c>
      <c r="C108" s="140" t="s">
        <v>203</v>
      </c>
      <c r="D108" s="46">
        <v>2023</v>
      </c>
      <c r="E108" s="84">
        <v>8</v>
      </c>
      <c r="F108" s="3">
        <v>2334</v>
      </c>
      <c r="G108" s="76">
        <v>2</v>
      </c>
      <c r="H108" s="46">
        <v>16720</v>
      </c>
      <c r="I108" s="84">
        <v>4</v>
      </c>
      <c r="J108" s="3">
        <v>11327</v>
      </c>
      <c r="K108" s="76">
        <v>5</v>
      </c>
      <c r="L108" s="46">
        <v>28298</v>
      </c>
      <c r="M108" s="84">
        <v>1</v>
      </c>
      <c r="N108" s="3">
        <v>1950</v>
      </c>
      <c r="O108" s="76">
        <v>12</v>
      </c>
      <c r="P108" s="72">
        <f t="shared" si="6"/>
        <v>32</v>
      </c>
      <c r="Q108" s="73">
        <f t="shared" si="7"/>
        <v>62652</v>
      </c>
      <c r="R108" s="64">
        <v>4</v>
      </c>
    </row>
    <row r="109" spans="2:18" ht="12.75">
      <c r="B109" s="131" t="s">
        <v>131</v>
      </c>
      <c r="C109" s="140" t="s">
        <v>132</v>
      </c>
      <c r="D109" s="46">
        <v>1554</v>
      </c>
      <c r="E109" s="84">
        <v>9</v>
      </c>
      <c r="F109" s="3">
        <v>3037</v>
      </c>
      <c r="G109" s="76">
        <v>3</v>
      </c>
      <c r="H109" s="46">
        <v>21640</v>
      </c>
      <c r="I109" s="84">
        <v>1</v>
      </c>
      <c r="J109" s="3">
        <v>5930</v>
      </c>
      <c r="K109" s="76">
        <v>8</v>
      </c>
      <c r="L109" s="46">
        <v>21665</v>
      </c>
      <c r="M109" s="84">
        <v>9</v>
      </c>
      <c r="N109" s="3">
        <v>3350</v>
      </c>
      <c r="O109" s="76">
        <v>4</v>
      </c>
      <c r="P109" s="72">
        <f t="shared" si="6"/>
        <v>34</v>
      </c>
      <c r="Q109" s="73">
        <f t="shared" si="7"/>
        <v>57176</v>
      </c>
      <c r="R109" s="64">
        <v>5</v>
      </c>
    </row>
    <row r="110" spans="2:18" ht="12.75">
      <c r="B110" s="131" t="s">
        <v>141</v>
      </c>
      <c r="C110" s="140" t="s">
        <v>141</v>
      </c>
      <c r="D110" s="46">
        <v>3026</v>
      </c>
      <c r="E110" s="84">
        <v>3</v>
      </c>
      <c r="F110" s="3">
        <v>1175</v>
      </c>
      <c r="G110" s="76">
        <v>7</v>
      </c>
      <c r="H110" s="46">
        <v>12070</v>
      </c>
      <c r="I110" s="84">
        <v>5</v>
      </c>
      <c r="J110" s="3">
        <v>4838</v>
      </c>
      <c r="K110" s="76">
        <v>6</v>
      </c>
      <c r="L110" s="46">
        <v>22922</v>
      </c>
      <c r="M110" s="84">
        <v>4</v>
      </c>
      <c r="N110" s="3">
        <v>5430</v>
      </c>
      <c r="O110" s="76">
        <v>11</v>
      </c>
      <c r="P110" s="72">
        <f t="shared" si="6"/>
        <v>36</v>
      </c>
      <c r="Q110" s="73">
        <f t="shared" si="7"/>
        <v>49461</v>
      </c>
      <c r="R110" s="64">
        <v>6</v>
      </c>
    </row>
    <row r="111" spans="2:18" ht="12.75">
      <c r="B111" s="131" t="s">
        <v>136</v>
      </c>
      <c r="C111" s="140" t="s">
        <v>19</v>
      </c>
      <c r="D111" s="46">
        <v>2903</v>
      </c>
      <c r="E111" s="84">
        <v>5</v>
      </c>
      <c r="F111" s="3">
        <v>653</v>
      </c>
      <c r="G111" s="76">
        <v>12</v>
      </c>
      <c r="H111" s="46">
        <v>11940</v>
      </c>
      <c r="I111" s="84">
        <v>8</v>
      </c>
      <c r="J111" s="3">
        <v>11746</v>
      </c>
      <c r="K111" s="76">
        <v>2</v>
      </c>
      <c r="L111" s="46">
        <v>20865</v>
      </c>
      <c r="M111" s="84">
        <v>7</v>
      </c>
      <c r="N111" s="3">
        <v>2730</v>
      </c>
      <c r="O111" s="76">
        <v>7</v>
      </c>
      <c r="P111" s="72">
        <f t="shared" si="6"/>
        <v>41</v>
      </c>
      <c r="Q111" s="73">
        <f t="shared" si="7"/>
        <v>50837</v>
      </c>
      <c r="R111" s="64">
        <v>7</v>
      </c>
    </row>
    <row r="112" spans="2:18" ht="12.75">
      <c r="B112" s="131" t="s">
        <v>233</v>
      </c>
      <c r="C112" s="140" t="s">
        <v>233</v>
      </c>
      <c r="D112" s="46">
        <v>1678</v>
      </c>
      <c r="E112" s="84">
        <v>11</v>
      </c>
      <c r="F112" s="3">
        <v>2161</v>
      </c>
      <c r="G112" s="76">
        <v>4</v>
      </c>
      <c r="H112" s="46">
        <v>7600</v>
      </c>
      <c r="I112" s="84">
        <v>10</v>
      </c>
      <c r="J112" s="3">
        <v>3540</v>
      </c>
      <c r="K112" s="76">
        <v>10</v>
      </c>
      <c r="L112" s="46">
        <v>24098</v>
      </c>
      <c r="M112" s="84">
        <v>5</v>
      </c>
      <c r="N112" s="3">
        <v>4730</v>
      </c>
      <c r="O112" s="76">
        <v>1</v>
      </c>
      <c r="P112" s="72">
        <f t="shared" si="6"/>
        <v>41</v>
      </c>
      <c r="Q112" s="73">
        <f t="shared" si="7"/>
        <v>43807</v>
      </c>
      <c r="R112" s="64">
        <v>8</v>
      </c>
    </row>
    <row r="113" spans="2:18" ht="12.75">
      <c r="B113" s="131" t="s">
        <v>346</v>
      </c>
      <c r="C113" s="140" t="s">
        <v>137</v>
      </c>
      <c r="D113" s="46">
        <v>1855</v>
      </c>
      <c r="E113" s="84">
        <v>6</v>
      </c>
      <c r="F113" s="3">
        <v>2531</v>
      </c>
      <c r="G113" s="76">
        <v>1</v>
      </c>
      <c r="H113" s="46">
        <v>10490</v>
      </c>
      <c r="I113" s="84">
        <v>9</v>
      </c>
      <c r="J113" s="3">
        <v>2058</v>
      </c>
      <c r="K113" s="76">
        <v>11</v>
      </c>
      <c r="L113" s="46">
        <v>21492</v>
      </c>
      <c r="M113" s="84">
        <v>10</v>
      </c>
      <c r="N113" s="3">
        <v>3020</v>
      </c>
      <c r="O113" s="76">
        <v>5</v>
      </c>
      <c r="P113" s="72">
        <f t="shared" si="6"/>
        <v>42</v>
      </c>
      <c r="Q113" s="73">
        <f t="shared" si="7"/>
        <v>41446</v>
      </c>
      <c r="R113" s="64">
        <v>9</v>
      </c>
    </row>
    <row r="114" spans="2:18" ht="12.75">
      <c r="B114" s="131" t="s">
        <v>176</v>
      </c>
      <c r="C114" s="140" t="s">
        <v>204</v>
      </c>
      <c r="D114" s="46">
        <v>1144</v>
      </c>
      <c r="E114" s="84">
        <v>12</v>
      </c>
      <c r="F114" s="3">
        <v>1316</v>
      </c>
      <c r="G114" s="76">
        <v>6</v>
      </c>
      <c r="H114" s="46">
        <v>13760</v>
      </c>
      <c r="I114" s="84">
        <v>3</v>
      </c>
      <c r="J114" s="3">
        <v>7254</v>
      </c>
      <c r="K114" s="76">
        <v>9</v>
      </c>
      <c r="L114" s="46">
        <v>19924</v>
      </c>
      <c r="M114" s="84">
        <v>11</v>
      </c>
      <c r="N114" s="3">
        <v>1970</v>
      </c>
      <c r="O114" s="76">
        <v>10</v>
      </c>
      <c r="P114" s="72">
        <f t="shared" si="6"/>
        <v>51</v>
      </c>
      <c r="Q114" s="73">
        <f t="shared" si="7"/>
        <v>45368</v>
      </c>
      <c r="R114" s="64">
        <v>10</v>
      </c>
    </row>
    <row r="115" spans="2:18" ht="12.75">
      <c r="B115" s="131" t="s">
        <v>140</v>
      </c>
      <c r="C115" s="140" t="s">
        <v>19</v>
      </c>
      <c r="D115" s="46">
        <v>2245</v>
      </c>
      <c r="E115" s="84">
        <v>7</v>
      </c>
      <c r="F115" s="3">
        <v>1393</v>
      </c>
      <c r="G115" s="76">
        <v>9</v>
      </c>
      <c r="H115" s="46">
        <v>5910</v>
      </c>
      <c r="I115" s="84">
        <v>12</v>
      </c>
      <c r="J115" s="3">
        <v>3352.7</v>
      </c>
      <c r="K115" s="76">
        <v>12</v>
      </c>
      <c r="L115" s="46">
        <v>17513</v>
      </c>
      <c r="M115" s="84">
        <v>8</v>
      </c>
      <c r="N115" s="3">
        <v>3420</v>
      </c>
      <c r="O115" s="76">
        <v>8</v>
      </c>
      <c r="P115" s="72">
        <f t="shared" si="6"/>
        <v>56</v>
      </c>
      <c r="Q115" s="73">
        <f t="shared" si="7"/>
        <v>33833.7</v>
      </c>
      <c r="R115" s="64">
        <v>11</v>
      </c>
    </row>
    <row r="116" spans="2:18" ht="13.5" thickBot="1">
      <c r="B116" s="132" t="s">
        <v>334</v>
      </c>
      <c r="C116" s="141" t="s">
        <v>206</v>
      </c>
      <c r="D116" s="88">
        <v>1860</v>
      </c>
      <c r="E116" s="86">
        <v>10</v>
      </c>
      <c r="F116" s="79">
        <v>849</v>
      </c>
      <c r="G116" s="77">
        <v>11</v>
      </c>
      <c r="H116" s="88">
        <v>5030</v>
      </c>
      <c r="I116" s="86">
        <v>11</v>
      </c>
      <c r="J116" s="79">
        <v>6650</v>
      </c>
      <c r="K116" s="77">
        <v>7</v>
      </c>
      <c r="L116" s="88">
        <v>17955</v>
      </c>
      <c r="M116" s="86">
        <v>12</v>
      </c>
      <c r="N116" s="79">
        <v>2400</v>
      </c>
      <c r="O116" s="77">
        <v>9</v>
      </c>
      <c r="P116" s="74">
        <f t="shared" si="6"/>
        <v>60</v>
      </c>
      <c r="Q116" s="75">
        <f t="shared" si="7"/>
        <v>34744</v>
      </c>
      <c r="R116" s="65">
        <v>12</v>
      </c>
    </row>
    <row r="118" spans="2:9" ht="12.75">
      <c r="B118" s="302" t="s">
        <v>802</v>
      </c>
      <c r="C118" s="303"/>
      <c r="D118" s="303"/>
      <c r="E118" s="303"/>
      <c r="F118" s="303"/>
      <c r="G118" s="303"/>
      <c r="H118" s="303"/>
      <c r="I118" s="303"/>
    </row>
    <row r="119" spans="2:9" ht="12.75">
      <c r="B119" s="302" t="s">
        <v>803</v>
      </c>
      <c r="C119" s="303"/>
      <c r="D119" s="303"/>
      <c r="E119" s="303"/>
      <c r="F119" s="303"/>
      <c r="G119" s="303"/>
      <c r="H119" s="303"/>
      <c r="I119" s="303"/>
    </row>
    <row r="120" spans="2:9" ht="12.75">
      <c r="B120" s="302"/>
      <c r="C120" s="303"/>
      <c r="D120" s="303"/>
      <c r="E120" s="303"/>
      <c r="F120" s="303"/>
      <c r="G120" s="303"/>
      <c r="H120" s="303"/>
      <c r="I120" s="303"/>
    </row>
    <row r="121" spans="2:9" ht="12.75">
      <c r="B121" s="302"/>
      <c r="C121" s="303"/>
      <c r="D121" s="303"/>
      <c r="E121" s="303"/>
      <c r="F121" s="303"/>
      <c r="G121" s="303"/>
      <c r="H121" s="303"/>
      <c r="I121" s="303"/>
    </row>
    <row r="122" spans="2:4" ht="15.75">
      <c r="B122" s="22" t="s">
        <v>561</v>
      </c>
      <c r="C122" s="22"/>
      <c r="D122" s="22"/>
    </row>
    <row r="123" ht="13.5" thickBot="1">
      <c r="B123" t="s">
        <v>1</v>
      </c>
    </row>
    <row r="124" spans="2:20" ht="12.75">
      <c r="B124" s="124" t="s">
        <v>1</v>
      </c>
      <c r="C124" s="137"/>
      <c r="D124" s="124" t="s">
        <v>390</v>
      </c>
      <c r="E124" s="144"/>
      <c r="F124" s="142" t="s">
        <v>390</v>
      </c>
      <c r="G124" s="137"/>
      <c r="H124" s="124" t="s">
        <v>485</v>
      </c>
      <c r="I124" s="144"/>
      <c r="J124" s="142" t="s">
        <v>204</v>
      </c>
      <c r="K124" s="137"/>
      <c r="L124" s="124" t="s">
        <v>234</v>
      </c>
      <c r="M124" s="144"/>
      <c r="N124" s="142" t="s">
        <v>206</v>
      </c>
      <c r="O124" s="137"/>
      <c r="P124" s="148" t="s">
        <v>1</v>
      </c>
      <c r="Q124" s="149"/>
      <c r="R124" s="126"/>
      <c r="S124" s="11"/>
      <c r="T124" s="11"/>
    </row>
    <row r="125" spans="2:20" ht="12.75">
      <c r="B125" s="127" t="s">
        <v>90</v>
      </c>
      <c r="C125" s="23"/>
      <c r="D125" s="82" t="s">
        <v>372</v>
      </c>
      <c r="E125" s="60"/>
      <c r="F125" s="19" t="s">
        <v>379</v>
      </c>
      <c r="G125" s="18"/>
      <c r="H125" s="82" t="s">
        <v>478</v>
      </c>
      <c r="I125" s="60"/>
      <c r="J125" s="19" t="s">
        <v>479</v>
      </c>
      <c r="K125" s="18"/>
      <c r="L125" s="82" t="s">
        <v>481</v>
      </c>
      <c r="M125" s="60"/>
      <c r="N125" s="19" t="s">
        <v>482</v>
      </c>
      <c r="O125" s="18"/>
      <c r="P125" s="150" t="s">
        <v>5</v>
      </c>
      <c r="Q125" s="151"/>
      <c r="R125" s="128"/>
      <c r="S125" s="11"/>
      <c r="T125" s="11"/>
    </row>
    <row r="126" spans="2:20" ht="13.5" thickBot="1">
      <c r="B126" s="135"/>
      <c r="C126" s="138"/>
      <c r="D126" s="135" t="s">
        <v>6</v>
      </c>
      <c r="E126" s="136" t="s">
        <v>7</v>
      </c>
      <c r="F126" s="143" t="s">
        <v>6</v>
      </c>
      <c r="G126" s="138" t="s">
        <v>7</v>
      </c>
      <c r="H126" s="135" t="s">
        <v>6</v>
      </c>
      <c r="I126" s="136" t="s">
        <v>7</v>
      </c>
      <c r="J126" s="143" t="s">
        <v>6</v>
      </c>
      <c r="K126" s="138" t="s">
        <v>7</v>
      </c>
      <c r="L126" s="135" t="s">
        <v>6</v>
      </c>
      <c r="M126" s="136" t="s">
        <v>7</v>
      </c>
      <c r="N126" s="143" t="s">
        <v>6</v>
      </c>
      <c r="O126" s="138" t="s">
        <v>7</v>
      </c>
      <c r="P126" s="152" t="s">
        <v>8</v>
      </c>
      <c r="Q126" s="153" t="s">
        <v>9</v>
      </c>
      <c r="R126" s="154" t="s">
        <v>10</v>
      </c>
      <c r="S126" t="s">
        <v>1</v>
      </c>
      <c r="T126" t="s">
        <v>1</v>
      </c>
    </row>
    <row r="127" spans="2:18" ht="12.75">
      <c r="B127" s="133"/>
      <c r="C127" s="139"/>
      <c r="D127" s="133"/>
      <c r="E127" s="134"/>
      <c r="F127" s="94" t="s">
        <v>1</v>
      </c>
      <c r="G127" s="139"/>
      <c r="H127" s="133"/>
      <c r="I127" s="134"/>
      <c r="J127" s="145"/>
      <c r="K127" s="139"/>
      <c r="L127" s="133"/>
      <c r="M127" s="134"/>
      <c r="N127" s="145"/>
      <c r="O127" s="139"/>
      <c r="P127" s="133"/>
      <c r="Q127" s="134"/>
      <c r="R127" s="147"/>
    </row>
    <row r="128" spans="2:18" ht="12.75">
      <c r="B128" s="131" t="s">
        <v>400</v>
      </c>
      <c r="C128" s="140" t="s">
        <v>282</v>
      </c>
      <c r="D128" s="46">
        <v>866</v>
      </c>
      <c r="E128" s="84">
        <v>7</v>
      </c>
      <c r="F128" s="3">
        <v>520</v>
      </c>
      <c r="G128" s="76">
        <v>2</v>
      </c>
      <c r="H128" s="46">
        <v>6290</v>
      </c>
      <c r="I128" s="84">
        <v>4</v>
      </c>
      <c r="J128" s="3">
        <v>357</v>
      </c>
      <c r="K128" s="76">
        <v>7</v>
      </c>
      <c r="L128" s="46">
        <v>7735</v>
      </c>
      <c r="M128" s="84">
        <v>2</v>
      </c>
      <c r="N128" s="3">
        <v>3860</v>
      </c>
      <c r="O128" s="76">
        <v>2</v>
      </c>
      <c r="P128" s="72">
        <f aca="true" t="shared" si="8" ref="P128:P159">+E128+G128+I128+K128+M128+O128</f>
        <v>24</v>
      </c>
      <c r="Q128" s="73">
        <f aca="true" t="shared" si="9" ref="Q128:Q159">+D128+F128+H128+J128+L128+N128</f>
        <v>19628</v>
      </c>
      <c r="R128" s="64">
        <v>1</v>
      </c>
    </row>
    <row r="129" spans="2:18" ht="12.75">
      <c r="B129" s="131" t="s">
        <v>214</v>
      </c>
      <c r="C129" s="140" t="s">
        <v>213</v>
      </c>
      <c r="D129" s="2">
        <v>845</v>
      </c>
      <c r="E129" s="293">
        <v>3</v>
      </c>
      <c r="F129" s="2">
        <v>1109</v>
      </c>
      <c r="G129" s="293">
        <v>3</v>
      </c>
      <c r="H129" s="2">
        <v>3640</v>
      </c>
      <c r="I129" s="293">
        <v>4</v>
      </c>
      <c r="J129" s="2">
        <v>1092</v>
      </c>
      <c r="K129" s="293">
        <v>5</v>
      </c>
      <c r="L129" s="2">
        <v>5202</v>
      </c>
      <c r="M129" s="293">
        <v>4</v>
      </c>
      <c r="N129" s="3">
        <v>1330</v>
      </c>
      <c r="O129" s="76">
        <v>5</v>
      </c>
      <c r="P129" s="72">
        <f t="shared" si="8"/>
        <v>24</v>
      </c>
      <c r="Q129" s="73">
        <f t="shared" si="9"/>
        <v>13218</v>
      </c>
      <c r="R129" s="64">
        <v>2</v>
      </c>
    </row>
    <row r="130" spans="2:18" ht="12.75">
      <c r="B130" s="131" t="s">
        <v>158</v>
      </c>
      <c r="C130" s="140" t="s">
        <v>159</v>
      </c>
      <c r="D130" s="46">
        <v>1491</v>
      </c>
      <c r="E130" s="84">
        <v>3</v>
      </c>
      <c r="F130" s="3">
        <v>385</v>
      </c>
      <c r="G130" s="76">
        <v>1</v>
      </c>
      <c r="H130" s="46">
        <v>6990</v>
      </c>
      <c r="I130" s="84">
        <v>2</v>
      </c>
      <c r="J130" s="3">
        <v>328</v>
      </c>
      <c r="K130" s="76">
        <v>8</v>
      </c>
      <c r="L130" s="46">
        <v>6744</v>
      </c>
      <c r="M130" s="84">
        <v>4</v>
      </c>
      <c r="N130" s="3">
        <v>180</v>
      </c>
      <c r="O130" s="76">
        <v>10</v>
      </c>
      <c r="P130" s="72">
        <f t="shared" si="8"/>
        <v>28</v>
      </c>
      <c r="Q130" s="73">
        <f t="shared" si="9"/>
        <v>16118</v>
      </c>
      <c r="R130" s="64">
        <v>3</v>
      </c>
    </row>
    <row r="131" spans="2:18" ht="12.75">
      <c r="B131" s="131" t="s">
        <v>157</v>
      </c>
      <c r="C131" s="140" t="s">
        <v>345</v>
      </c>
      <c r="D131" s="46">
        <v>570</v>
      </c>
      <c r="E131" s="84">
        <v>1</v>
      </c>
      <c r="F131" s="3">
        <v>208</v>
      </c>
      <c r="G131" s="76">
        <v>7</v>
      </c>
      <c r="H131" s="46">
        <v>6070</v>
      </c>
      <c r="I131" s="84">
        <v>6</v>
      </c>
      <c r="J131" s="3">
        <v>1550</v>
      </c>
      <c r="K131" s="76">
        <v>9</v>
      </c>
      <c r="L131" s="46">
        <v>7975</v>
      </c>
      <c r="M131" s="84">
        <v>1</v>
      </c>
      <c r="N131" s="3">
        <v>500</v>
      </c>
      <c r="O131" s="76">
        <v>6</v>
      </c>
      <c r="P131" s="72">
        <f t="shared" si="8"/>
        <v>30</v>
      </c>
      <c r="Q131" s="73">
        <f t="shared" si="9"/>
        <v>16873</v>
      </c>
      <c r="R131" s="64">
        <v>4</v>
      </c>
    </row>
    <row r="132" spans="2:18" ht="12.75">
      <c r="B132" s="131" t="s">
        <v>281</v>
      </c>
      <c r="C132" s="140" t="s">
        <v>282</v>
      </c>
      <c r="D132" s="46">
        <v>649</v>
      </c>
      <c r="E132" s="84">
        <v>2</v>
      </c>
      <c r="F132" s="3">
        <v>185</v>
      </c>
      <c r="G132" s="76">
        <v>10</v>
      </c>
      <c r="H132" s="46">
        <v>1790</v>
      </c>
      <c r="I132" s="84">
        <v>7</v>
      </c>
      <c r="J132" s="3">
        <v>2663</v>
      </c>
      <c r="K132" s="76">
        <v>2</v>
      </c>
      <c r="L132" s="46">
        <v>6721</v>
      </c>
      <c r="M132" s="84">
        <v>3</v>
      </c>
      <c r="N132" s="3">
        <v>920</v>
      </c>
      <c r="O132" s="76">
        <v>6</v>
      </c>
      <c r="P132" s="72">
        <f t="shared" si="8"/>
        <v>30</v>
      </c>
      <c r="Q132" s="73">
        <f t="shared" si="9"/>
        <v>12928</v>
      </c>
      <c r="R132" s="64">
        <v>5</v>
      </c>
    </row>
    <row r="133" spans="2:18" ht="12.75">
      <c r="B133" s="131" t="s">
        <v>791</v>
      </c>
      <c r="C133" s="140" t="s">
        <v>151</v>
      </c>
      <c r="D133" s="46">
        <v>581</v>
      </c>
      <c r="E133" s="84">
        <v>5</v>
      </c>
      <c r="F133" s="3">
        <v>691</v>
      </c>
      <c r="G133" s="76">
        <v>3</v>
      </c>
      <c r="H133" s="46">
        <v>1800</v>
      </c>
      <c r="I133" s="84">
        <v>6</v>
      </c>
      <c r="J133" s="3">
        <v>442</v>
      </c>
      <c r="K133" s="76">
        <v>6</v>
      </c>
      <c r="L133" s="46">
        <v>7006</v>
      </c>
      <c r="M133" s="84">
        <v>7</v>
      </c>
      <c r="N133" s="3">
        <v>720</v>
      </c>
      <c r="O133" s="76">
        <v>3</v>
      </c>
      <c r="P133" s="72">
        <f t="shared" si="8"/>
        <v>30</v>
      </c>
      <c r="Q133" s="73">
        <f t="shared" si="9"/>
        <v>11240</v>
      </c>
      <c r="R133" s="64">
        <v>6</v>
      </c>
    </row>
    <row r="134" spans="2:18" ht="12.75">
      <c r="B134" s="131" t="s">
        <v>240</v>
      </c>
      <c r="C134" s="140" t="s">
        <v>241</v>
      </c>
      <c r="D134" s="46">
        <v>967</v>
      </c>
      <c r="E134" s="84">
        <v>6</v>
      </c>
      <c r="F134" s="3">
        <v>193</v>
      </c>
      <c r="G134" s="76">
        <v>9</v>
      </c>
      <c r="H134" s="46">
        <v>2060</v>
      </c>
      <c r="I134" s="84">
        <v>9</v>
      </c>
      <c r="J134" s="3">
        <v>529</v>
      </c>
      <c r="K134" s="76">
        <v>3</v>
      </c>
      <c r="L134" s="46">
        <v>9475</v>
      </c>
      <c r="M134" s="84">
        <v>2</v>
      </c>
      <c r="N134" s="3">
        <v>1120</v>
      </c>
      <c r="O134" s="76">
        <v>2</v>
      </c>
      <c r="P134" s="72">
        <f t="shared" si="8"/>
        <v>31</v>
      </c>
      <c r="Q134" s="73">
        <f t="shared" si="9"/>
        <v>14344</v>
      </c>
      <c r="R134" s="64">
        <v>7</v>
      </c>
    </row>
    <row r="135" spans="2:18" ht="12.75">
      <c r="B135" s="131" t="s">
        <v>164</v>
      </c>
      <c r="C135" s="140" t="s">
        <v>159</v>
      </c>
      <c r="D135" s="46">
        <v>727</v>
      </c>
      <c r="E135" s="84">
        <v>1</v>
      </c>
      <c r="F135" s="3">
        <v>470</v>
      </c>
      <c r="G135" s="76">
        <v>3</v>
      </c>
      <c r="H135" s="46">
        <v>1830</v>
      </c>
      <c r="I135" s="84">
        <v>5</v>
      </c>
      <c r="J135" s="3">
        <v>1704</v>
      </c>
      <c r="K135" s="76">
        <v>2</v>
      </c>
      <c r="L135" s="46">
        <v>4607</v>
      </c>
      <c r="M135" s="84">
        <v>9</v>
      </c>
      <c r="N135" s="3">
        <v>470</v>
      </c>
      <c r="O135" s="76">
        <v>11</v>
      </c>
      <c r="P135" s="72">
        <f t="shared" si="8"/>
        <v>31</v>
      </c>
      <c r="Q135" s="73">
        <f t="shared" si="9"/>
        <v>9808</v>
      </c>
      <c r="R135" s="64">
        <v>8</v>
      </c>
    </row>
    <row r="136" spans="2:18" ht="12.75">
      <c r="B136" s="131" t="s">
        <v>792</v>
      </c>
      <c r="C136" s="140" t="s">
        <v>145</v>
      </c>
      <c r="D136" s="46">
        <v>628</v>
      </c>
      <c r="E136" s="84">
        <v>8</v>
      </c>
      <c r="F136" s="3">
        <v>2334</v>
      </c>
      <c r="G136" s="76">
        <v>1</v>
      </c>
      <c r="H136" s="46">
        <v>6240</v>
      </c>
      <c r="I136" s="84">
        <v>5</v>
      </c>
      <c r="J136" s="3">
        <v>2232</v>
      </c>
      <c r="K136" s="76">
        <v>6</v>
      </c>
      <c r="L136" s="46">
        <v>4323</v>
      </c>
      <c r="M136" s="84">
        <v>7</v>
      </c>
      <c r="N136" s="3">
        <v>660</v>
      </c>
      <c r="O136" s="76">
        <v>4.5</v>
      </c>
      <c r="P136" s="72">
        <f t="shared" si="8"/>
        <v>31.5</v>
      </c>
      <c r="Q136" s="73">
        <f t="shared" si="9"/>
        <v>16417</v>
      </c>
      <c r="R136" s="64">
        <v>9</v>
      </c>
    </row>
    <row r="137" spans="2:18" ht="12.75">
      <c r="B137" s="131" t="s">
        <v>212</v>
      </c>
      <c r="C137" s="140" t="s">
        <v>213</v>
      </c>
      <c r="D137" s="46">
        <v>292</v>
      </c>
      <c r="E137" s="84">
        <v>9</v>
      </c>
      <c r="F137" s="3">
        <v>236</v>
      </c>
      <c r="G137" s="76">
        <v>5</v>
      </c>
      <c r="H137" s="46">
        <v>4400</v>
      </c>
      <c r="I137" s="84">
        <v>4</v>
      </c>
      <c r="J137" s="3">
        <v>8392</v>
      </c>
      <c r="K137" s="76">
        <v>2</v>
      </c>
      <c r="L137" s="46">
        <v>7152</v>
      </c>
      <c r="M137" s="84">
        <v>1</v>
      </c>
      <c r="N137" s="3">
        <v>220</v>
      </c>
      <c r="O137" s="76">
        <v>11</v>
      </c>
      <c r="P137" s="72">
        <f t="shared" si="8"/>
        <v>32</v>
      </c>
      <c r="Q137" s="73">
        <f t="shared" si="9"/>
        <v>20692</v>
      </c>
      <c r="R137" s="64">
        <v>10</v>
      </c>
    </row>
    <row r="138" spans="2:18" ht="12.75">
      <c r="B138" s="131" t="s">
        <v>170</v>
      </c>
      <c r="C138" s="140" t="s">
        <v>347</v>
      </c>
      <c r="D138" s="46">
        <v>403</v>
      </c>
      <c r="E138" s="84">
        <v>5.5</v>
      </c>
      <c r="F138" s="3">
        <v>475</v>
      </c>
      <c r="G138" s="76">
        <v>7</v>
      </c>
      <c r="H138" s="46">
        <v>4290</v>
      </c>
      <c r="I138" s="84">
        <v>5</v>
      </c>
      <c r="J138" s="3">
        <v>2186</v>
      </c>
      <c r="K138" s="76">
        <v>1</v>
      </c>
      <c r="L138" s="46"/>
      <c r="M138" s="84">
        <v>13</v>
      </c>
      <c r="N138" s="3">
        <v>1110</v>
      </c>
      <c r="O138" s="76">
        <v>1</v>
      </c>
      <c r="P138" s="72">
        <f t="shared" si="8"/>
        <v>32.5</v>
      </c>
      <c r="Q138" s="73">
        <f t="shared" si="9"/>
        <v>8464</v>
      </c>
      <c r="R138" s="64">
        <v>11</v>
      </c>
    </row>
    <row r="139" spans="2:18" ht="12.75">
      <c r="B139" s="131" t="s">
        <v>150</v>
      </c>
      <c r="C139" s="140" t="s">
        <v>145</v>
      </c>
      <c r="D139" s="46">
        <v>470</v>
      </c>
      <c r="E139" s="84">
        <v>3</v>
      </c>
      <c r="F139" s="3">
        <v>247</v>
      </c>
      <c r="G139" s="76">
        <v>9</v>
      </c>
      <c r="H139" s="46">
        <v>6240</v>
      </c>
      <c r="I139" s="84">
        <v>1</v>
      </c>
      <c r="J139" s="3">
        <v>445</v>
      </c>
      <c r="K139" s="76">
        <v>5</v>
      </c>
      <c r="L139" s="46">
        <v>3847</v>
      </c>
      <c r="M139" s="84">
        <v>12</v>
      </c>
      <c r="N139" s="3">
        <v>1430</v>
      </c>
      <c r="O139" s="76">
        <v>4</v>
      </c>
      <c r="P139" s="72">
        <f t="shared" si="8"/>
        <v>34</v>
      </c>
      <c r="Q139" s="73">
        <f t="shared" si="9"/>
        <v>12679</v>
      </c>
      <c r="R139" s="64">
        <v>12</v>
      </c>
    </row>
    <row r="140" spans="2:18" ht="12.75">
      <c r="B140" s="131" t="s">
        <v>392</v>
      </c>
      <c r="C140" s="140" t="s">
        <v>345</v>
      </c>
      <c r="D140" s="46">
        <v>525</v>
      </c>
      <c r="E140" s="84">
        <v>3</v>
      </c>
      <c r="F140" s="3">
        <v>235</v>
      </c>
      <c r="G140" s="76">
        <v>7</v>
      </c>
      <c r="H140" s="46">
        <v>960</v>
      </c>
      <c r="I140" s="84">
        <v>11</v>
      </c>
      <c r="J140" s="3">
        <v>520</v>
      </c>
      <c r="K140" s="76">
        <v>4</v>
      </c>
      <c r="L140" s="46">
        <v>6527</v>
      </c>
      <c r="M140" s="84">
        <v>4</v>
      </c>
      <c r="N140" s="3">
        <v>1140</v>
      </c>
      <c r="O140" s="76">
        <v>5</v>
      </c>
      <c r="P140" s="72">
        <f t="shared" si="8"/>
        <v>34</v>
      </c>
      <c r="Q140" s="73">
        <f t="shared" si="9"/>
        <v>9907</v>
      </c>
      <c r="R140" s="64">
        <v>13</v>
      </c>
    </row>
    <row r="141" spans="2:18" ht="12.75">
      <c r="B141" s="131" t="s">
        <v>161</v>
      </c>
      <c r="C141" s="140" t="s">
        <v>347</v>
      </c>
      <c r="D141" s="46">
        <v>2016</v>
      </c>
      <c r="E141" s="84">
        <v>1</v>
      </c>
      <c r="F141" s="3">
        <v>225</v>
      </c>
      <c r="G141" s="76">
        <v>6</v>
      </c>
      <c r="H141" s="46">
        <v>4050</v>
      </c>
      <c r="I141" s="84">
        <v>8</v>
      </c>
      <c r="J141" s="3"/>
      <c r="K141" s="76">
        <v>13</v>
      </c>
      <c r="L141" s="46">
        <v>7730</v>
      </c>
      <c r="M141" s="84">
        <v>4</v>
      </c>
      <c r="N141" s="3">
        <v>1220</v>
      </c>
      <c r="O141" s="76">
        <v>4</v>
      </c>
      <c r="P141" s="72">
        <f t="shared" si="8"/>
        <v>36</v>
      </c>
      <c r="Q141" s="73">
        <f t="shared" si="9"/>
        <v>15241</v>
      </c>
      <c r="R141" s="64">
        <v>14</v>
      </c>
    </row>
    <row r="142" spans="2:18" ht="12.75">
      <c r="B142" s="131" t="s">
        <v>154</v>
      </c>
      <c r="C142" s="140" t="s">
        <v>145</v>
      </c>
      <c r="D142" s="46">
        <v>371</v>
      </c>
      <c r="E142" s="84">
        <v>9</v>
      </c>
      <c r="F142" s="3">
        <v>291</v>
      </c>
      <c r="G142" s="76">
        <v>2</v>
      </c>
      <c r="H142" s="46">
        <v>5590</v>
      </c>
      <c r="I142" s="84">
        <v>2</v>
      </c>
      <c r="J142" s="3">
        <v>76</v>
      </c>
      <c r="K142" s="76">
        <v>11</v>
      </c>
      <c r="L142" s="46">
        <v>6248</v>
      </c>
      <c r="M142" s="84">
        <v>5</v>
      </c>
      <c r="N142" s="3">
        <v>330</v>
      </c>
      <c r="O142" s="76">
        <v>7</v>
      </c>
      <c r="P142" s="72">
        <f t="shared" si="8"/>
        <v>36</v>
      </c>
      <c r="Q142" s="73">
        <f t="shared" si="9"/>
        <v>12906</v>
      </c>
      <c r="R142" s="64">
        <v>15</v>
      </c>
    </row>
    <row r="143" spans="2:18" ht="12.75">
      <c r="B143" s="131" t="s">
        <v>394</v>
      </c>
      <c r="C143" s="140" t="s">
        <v>146</v>
      </c>
      <c r="D143" s="46">
        <v>1718</v>
      </c>
      <c r="E143" s="84">
        <v>1</v>
      </c>
      <c r="F143" s="3">
        <v>204</v>
      </c>
      <c r="G143" s="76">
        <v>8</v>
      </c>
      <c r="H143" s="46">
        <v>870</v>
      </c>
      <c r="I143" s="84">
        <v>11</v>
      </c>
      <c r="J143" s="3">
        <v>2520</v>
      </c>
      <c r="K143" s="76">
        <v>3</v>
      </c>
      <c r="L143" s="46">
        <v>4386</v>
      </c>
      <c r="M143" s="84">
        <v>6</v>
      </c>
      <c r="N143" s="3">
        <v>650</v>
      </c>
      <c r="O143" s="76">
        <v>8</v>
      </c>
      <c r="P143" s="72">
        <f t="shared" si="8"/>
        <v>37</v>
      </c>
      <c r="Q143" s="73">
        <f t="shared" si="9"/>
        <v>10348</v>
      </c>
      <c r="R143" s="64">
        <v>16</v>
      </c>
    </row>
    <row r="144" spans="2:18" ht="12.75">
      <c r="B144" s="131" t="s">
        <v>246</v>
      </c>
      <c r="C144" s="140" t="s">
        <v>282</v>
      </c>
      <c r="D144" s="46">
        <v>623</v>
      </c>
      <c r="E144" s="84">
        <v>4</v>
      </c>
      <c r="F144" s="3">
        <v>577</v>
      </c>
      <c r="G144" s="76">
        <v>5</v>
      </c>
      <c r="H144" s="46"/>
      <c r="I144" s="84">
        <v>13</v>
      </c>
      <c r="J144" s="3">
        <v>1191</v>
      </c>
      <c r="K144" s="76">
        <v>4</v>
      </c>
      <c r="L144" s="46">
        <v>5646</v>
      </c>
      <c r="M144" s="84">
        <v>10</v>
      </c>
      <c r="N144" s="3">
        <v>1200</v>
      </c>
      <c r="O144" s="76">
        <v>1</v>
      </c>
      <c r="P144" s="72">
        <f t="shared" si="8"/>
        <v>37</v>
      </c>
      <c r="Q144" s="73">
        <f t="shared" si="9"/>
        <v>9237</v>
      </c>
      <c r="R144" s="64">
        <v>17</v>
      </c>
    </row>
    <row r="145" spans="2:18" ht="12.75">
      <c r="B145" s="131" t="s">
        <v>218</v>
      </c>
      <c r="C145" s="140" t="s">
        <v>217</v>
      </c>
      <c r="D145" s="46">
        <v>246</v>
      </c>
      <c r="E145" s="84">
        <v>7.5</v>
      </c>
      <c r="F145" s="3">
        <v>298</v>
      </c>
      <c r="G145" s="76">
        <v>5</v>
      </c>
      <c r="H145" s="46">
        <v>4500</v>
      </c>
      <c r="I145" s="84">
        <v>3</v>
      </c>
      <c r="J145" s="3">
        <v>315</v>
      </c>
      <c r="K145" s="76">
        <v>9</v>
      </c>
      <c r="L145" s="46">
        <v>5204</v>
      </c>
      <c r="M145" s="84">
        <v>7</v>
      </c>
      <c r="N145" s="3">
        <v>600</v>
      </c>
      <c r="O145" s="76">
        <v>6</v>
      </c>
      <c r="P145" s="72">
        <f t="shared" si="8"/>
        <v>37.5</v>
      </c>
      <c r="Q145" s="73">
        <f t="shared" si="9"/>
        <v>11163</v>
      </c>
      <c r="R145" s="64">
        <v>18</v>
      </c>
    </row>
    <row r="146" spans="2:18" ht="12.75">
      <c r="B146" s="131" t="s">
        <v>248</v>
      </c>
      <c r="C146" s="140" t="s">
        <v>241</v>
      </c>
      <c r="D146" s="46">
        <v>155</v>
      </c>
      <c r="E146" s="84">
        <v>10</v>
      </c>
      <c r="F146" s="3">
        <v>866</v>
      </c>
      <c r="G146" s="76">
        <v>4</v>
      </c>
      <c r="H146" s="46">
        <v>1890</v>
      </c>
      <c r="I146" s="84">
        <v>4</v>
      </c>
      <c r="J146" s="3">
        <v>1585</v>
      </c>
      <c r="K146" s="76">
        <v>8</v>
      </c>
      <c r="L146" s="46">
        <v>5769</v>
      </c>
      <c r="M146" s="84">
        <v>3</v>
      </c>
      <c r="N146" s="3">
        <v>300</v>
      </c>
      <c r="O146" s="76">
        <v>9</v>
      </c>
      <c r="P146" s="72">
        <f t="shared" si="8"/>
        <v>38</v>
      </c>
      <c r="Q146" s="73">
        <f t="shared" si="9"/>
        <v>10565</v>
      </c>
      <c r="R146" s="64">
        <v>19</v>
      </c>
    </row>
    <row r="147" spans="2:18" ht="12.75">
      <c r="B147" s="131" t="s">
        <v>144</v>
      </c>
      <c r="C147" s="140" t="s">
        <v>145</v>
      </c>
      <c r="D147" s="46">
        <v>85</v>
      </c>
      <c r="E147" s="84">
        <v>12</v>
      </c>
      <c r="F147" s="3">
        <v>165</v>
      </c>
      <c r="G147" s="76">
        <v>9</v>
      </c>
      <c r="H147" s="46">
        <v>3570</v>
      </c>
      <c r="I147" s="84">
        <v>1</v>
      </c>
      <c r="J147" s="3">
        <v>3177</v>
      </c>
      <c r="K147" s="76">
        <v>5</v>
      </c>
      <c r="L147" s="46">
        <v>7247</v>
      </c>
      <c r="M147" s="84">
        <v>6</v>
      </c>
      <c r="N147" s="3">
        <v>930</v>
      </c>
      <c r="O147" s="76">
        <v>6</v>
      </c>
      <c r="P147" s="72">
        <f t="shared" si="8"/>
        <v>39</v>
      </c>
      <c r="Q147" s="73">
        <f t="shared" si="9"/>
        <v>15174</v>
      </c>
      <c r="R147" s="64">
        <v>20</v>
      </c>
    </row>
    <row r="148" spans="2:18" ht="12.75">
      <c r="B148" s="131" t="s">
        <v>357</v>
      </c>
      <c r="C148" s="140" t="s">
        <v>347</v>
      </c>
      <c r="D148" s="46">
        <v>501</v>
      </c>
      <c r="E148" s="84">
        <v>6</v>
      </c>
      <c r="F148" s="3">
        <v>197</v>
      </c>
      <c r="G148" s="76">
        <v>8</v>
      </c>
      <c r="H148" s="46">
        <v>2280</v>
      </c>
      <c r="I148" s="84">
        <v>6</v>
      </c>
      <c r="J148" s="3">
        <v>5110</v>
      </c>
      <c r="K148" s="76">
        <v>1</v>
      </c>
      <c r="L148" s="46">
        <v>5267</v>
      </c>
      <c r="M148" s="84">
        <v>6</v>
      </c>
      <c r="N148" s="3">
        <v>190</v>
      </c>
      <c r="O148" s="76">
        <v>12</v>
      </c>
      <c r="P148" s="72">
        <f t="shared" si="8"/>
        <v>39</v>
      </c>
      <c r="Q148" s="73">
        <f t="shared" si="9"/>
        <v>13545</v>
      </c>
      <c r="R148" s="64">
        <v>21</v>
      </c>
    </row>
    <row r="149" spans="2:18" ht="12.75">
      <c r="B149" s="131" t="s">
        <v>507</v>
      </c>
      <c r="C149" s="140" t="s">
        <v>345</v>
      </c>
      <c r="D149" s="46"/>
      <c r="E149" s="84">
        <v>13</v>
      </c>
      <c r="F149" s="3"/>
      <c r="G149" s="76">
        <v>13</v>
      </c>
      <c r="H149" s="46">
        <v>2020</v>
      </c>
      <c r="I149" s="84">
        <v>3</v>
      </c>
      <c r="J149" s="3">
        <v>1283</v>
      </c>
      <c r="K149" s="76">
        <v>3</v>
      </c>
      <c r="L149" s="46">
        <v>7367</v>
      </c>
      <c r="M149" s="84">
        <v>5</v>
      </c>
      <c r="N149" s="3">
        <v>900</v>
      </c>
      <c r="O149" s="76">
        <v>2</v>
      </c>
      <c r="P149" s="72">
        <f t="shared" si="8"/>
        <v>39</v>
      </c>
      <c r="Q149" s="73">
        <f t="shared" si="9"/>
        <v>11570</v>
      </c>
      <c r="R149" s="64">
        <v>22</v>
      </c>
    </row>
    <row r="150" spans="2:18" ht="12.75">
      <c r="B150" s="131" t="s">
        <v>308</v>
      </c>
      <c r="C150" s="140" t="s">
        <v>146</v>
      </c>
      <c r="D150" s="46">
        <v>319</v>
      </c>
      <c r="E150" s="84">
        <v>4</v>
      </c>
      <c r="F150" s="3">
        <v>266</v>
      </c>
      <c r="G150" s="76">
        <v>8</v>
      </c>
      <c r="H150" s="46">
        <v>2650</v>
      </c>
      <c r="I150" s="84">
        <v>8</v>
      </c>
      <c r="J150" s="3">
        <v>8473</v>
      </c>
      <c r="K150" s="76">
        <v>1</v>
      </c>
      <c r="L150" s="46">
        <v>4234</v>
      </c>
      <c r="M150" s="84">
        <v>10</v>
      </c>
      <c r="N150" s="3">
        <v>590</v>
      </c>
      <c r="O150" s="76">
        <v>8.5</v>
      </c>
      <c r="P150" s="72">
        <f t="shared" si="8"/>
        <v>39.5</v>
      </c>
      <c r="Q150" s="73">
        <f t="shared" si="9"/>
        <v>16532</v>
      </c>
      <c r="R150" s="64">
        <v>23</v>
      </c>
    </row>
    <row r="151" spans="2:18" ht="12.75">
      <c r="B151" s="131" t="s">
        <v>216</v>
      </c>
      <c r="C151" s="140" t="s">
        <v>217</v>
      </c>
      <c r="D151" s="46">
        <v>280</v>
      </c>
      <c r="E151" s="84">
        <v>12</v>
      </c>
      <c r="F151" s="3">
        <v>286</v>
      </c>
      <c r="G151" s="76">
        <v>3</v>
      </c>
      <c r="H151" s="46">
        <v>2800</v>
      </c>
      <c r="I151" s="84">
        <v>2</v>
      </c>
      <c r="J151" s="3">
        <v>4810</v>
      </c>
      <c r="K151" s="76">
        <v>3</v>
      </c>
      <c r="L151" s="46">
        <v>4921</v>
      </c>
      <c r="M151" s="84">
        <v>8</v>
      </c>
      <c r="N151" s="3">
        <v>110</v>
      </c>
      <c r="O151" s="76">
        <v>12</v>
      </c>
      <c r="P151" s="72">
        <f t="shared" si="8"/>
        <v>40</v>
      </c>
      <c r="Q151" s="73">
        <f t="shared" si="9"/>
        <v>13207</v>
      </c>
      <c r="R151" s="64">
        <v>24</v>
      </c>
    </row>
    <row r="152" spans="2:18" ht="12.75">
      <c r="B152" s="131" t="s">
        <v>165</v>
      </c>
      <c r="C152" s="140" t="s">
        <v>345</v>
      </c>
      <c r="D152" s="46">
        <v>1595</v>
      </c>
      <c r="E152" s="84">
        <v>2</v>
      </c>
      <c r="F152" s="3">
        <v>486</v>
      </c>
      <c r="G152" s="76">
        <v>6</v>
      </c>
      <c r="H152" s="46">
        <v>1010</v>
      </c>
      <c r="I152" s="84">
        <v>9</v>
      </c>
      <c r="J152" s="3">
        <v>1413</v>
      </c>
      <c r="K152" s="76">
        <v>8</v>
      </c>
      <c r="L152" s="46">
        <v>4436</v>
      </c>
      <c r="M152" s="84">
        <v>5</v>
      </c>
      <c r="N152" s="3">
        <v>550</v>
      </c>
      <c r="O152" s="76">
        <v>10</v>
      </c>
      <c r="P152" s="72">
        <f t="shared" si="8"/>
        <v>40</v>
      </c>
      <c r="Q152" s="73">
        <f t="shared" si="9"/>
        <v>9490</v>
      </c>
      <c r="R152" s="64">
        <v>25</v>
      </c>
    </row>
    <row r="153" spans="2:18" ht="12.75">
      <c r="B153" s="131" t="s">
        <v>393</v>
      </c>
      <c r="C153" s="140" t="s">
        <v>146</v>
      </c>
      <c r="D153" s="46">
        <v>485</v>
      </c>
      <c r="E153" s="84">
        <v>11</v>
      </c>
      <c r="F153" s="3">
        <v>93</v>
      </c>
      <c r="G153" s="76">
        <v>9</v>
      </c>
      <c r="H153" s="46">
        <v>530</v>
      </c>
      <c r="I153" s="84">
        <v>10</v>
      </c>
      <c r="J153" s="3">
        <v>698</v>
      </c>
      <c r="K153" s="76">
        <v>2</v>
      </c>
      <c r="L153" s="46">
        <v>7810</v>
      </c>
      <c r="M153" s="84">
        <v>3</v>
      </c>
      <c r="N153" s="3">
        <v>500</v>
      </c>
      <c r="O153" s="76">
        <v>7</v>
      </c>
      <c r="P153" s="72">
        <f t="shared" si="8"/>
        <v>42</v>
      </c>
      <c r="Q153" s="73">
        <f t="shared" si="9"/>
        <v>10116</v>
      </c>
      <c r="R153" s="64">
        <v>26</v>
      </c>
    </row>
    <row r="154" spans="2:18" ht="12.75">
      <c r="B154" s="131" t="s">
        <v>307</v>
      </c>
      <c r="C154" s="140" t="s">
        <v>151</v>
      </c>
      <c r="D154" s="46">
        <v>600</v>
      </c>
      <c r="E154" s="84">
        <v>9</v>
      </c>
      <c r="F154" s="3">
        <v>1285</v>
      </c>
      <c r="G154" s="76">
        <v>2</v>
      </c>
      <c r="H154" s="46">
        <v>3060</v>
      </c>
      <c r="I154" s="84">
        <v>7</v>
      </c>
      <c r="J154" s="3">
        <v>642</v>
      </c>
      <c r="K154" s="76">
        <v>8</v>
      </c>
      <c r="L154" s="46">
        <v>3582</v>
      </c>
      <c r="M154" s="84">
        <v>10</v>
      </c>
      <c r="N154" s="3">
        <v>830</v>
      </c>
      <c r="O154" s="76">
        <v>7</v>
      </c>
      <c r="P154" s="72">
        <f t="shared" si="8"/>
        <v>43</v>
      </c>
      <c r="Q154" s="73">
        <f t="shared" si="9"/>
        <v>9999</v>
      </c>
      <c r="R154" s="64">
        <v>27</v>
      </c>
    </row>
    <row r="155" spans="2:18" ht="12.75">
      <c r="B155" s="131" t="s">
        <v>306</v>
      </c>
      <c r="C155" s="140" t="s">
        <v>163</v>
      </c>
      <c r="D155" s="46">
        <v>298</v>
      </c>
      <c r="E155" s="84">
        <v>6</v>
      </c>
      <c r="F155" s="3">
        <v>522</v>
      </c>
      <c r="G155" s="76">
        <v>5</v>
      </c>
      <c r="H155" s="46">
        <v>1540</v>
      </c>
      <c r="I155" s="84">
        <v>12</v>
      </c>
      <c r="J155" s="3">
        <v>234</v>
      </c>
      <c r="K155" s="76">
        <v>10</v>
      </c>
      <c r="L155" s="46">
        <v>4862</v>
      </c>
      <c r="M155" s="84">
        <v>8</v>
      </c>
      <c r="N155" s="3">
        <v>2110</v>
      </c>
      <c r="O155" s="76">
        <v>2</v>
      </c>
      <c r="P155" s="72">
        <f t="shared" si="8"/>
        <v>43</v>
      </c>
      <c r="Q155" s="73">
        <f t="shared" si="9"/>
        <v>9566</v>
      </c>
      <c r="R155" s="64">
        <v>28</v>
      </c>
    </row>
    <row r="156" spans="2:18" ht="12.75">
      <c r="B156" s="131" t="s">
        <v>160</v>
      </c>
      <c r="C156" s="140" t="s">
        <v>146</v>
      </c>
      <c r="D156" s="46">
        <v>381</v>
      </c>
      <c r="E156" s="84">
        <v>8</v>
      </c>
      <c r="F156" s="3">
        <v>90</v>
      </c>
      <c r="G156" s="76">
        <v>11</v>
      </c>
      <c r="H156" s="46">
        <v>7890</v>
      </c>
      <c r="I156" s="84">
        <v>1</v>
      </c>
      <c r="J156" s="3">
        <v>55</v>
      </c>
      <c r="K156" s="76">
        <v>12</v>
      </c>
      <c r="L156" s="46">
        <v>4435</v>
      </c>
      <c r="M156" s="84">
        <v>10</v>
      </c>
      <c r="N156" s="3">
        <v>990</v>
      </c>
      <c r="O156" s="76">
        <v>3</v>
      </c>
      <c r="P156" s="72">
        <f t="shared" si="8"/>
        <v>45</v>
      </c>
      <c r="Q156" s="73">
        <f t="shared" si="9"/>
        <v>13841</v>
      </c>
      <c r="R156" s="64">
        <v>29</v>
      </c>
    </row>
    <row r="157" spans="2:18" ht="12.75">
      <c r="B157" s="131" t="s">
        <v>284</v>
      </c>
      <c r="C157" s="140" t="s">
        <v>151</v>
      </c>
      <c r="D157" s="46">
        <v>194</v>
      </c>
      <c r="E157" s="84">
        <v>9</v>
      </c>
      <c r="F157" s="3">
        <v>285</v>
      </c>
      <c r="G157" s="76">
        <v>6</v>
      </c>
      <c r="H157" s="46">
        <v>4690</v>
      </c>
      <c r="I157" s="84">
        <v>7</v>
      </c>
      <c r="J157" s="3">
        <v>72</v>
      </c>
      <c r="K157" s="76">
        <v>12</v>
      </c>
      <c r="L157" s="46">
        <v>7011</v>
      </c>
      <c r="M157" s="84">
        <v>2</v>
      </c>
      <c r="N157" s="3">
        <v>240</v>
      </c>
      <c r="O157" s="76">
        <v>9</v>
      </c>
      <c r="P157" s="72">
        <f t="shared" si="8"/>
        <v>45</v>
      </c>
      <c r="Q157" s="73">
        <f t="shared" si="9"/>
        <v>12492</v>
      </c>
      <c r="R157" s="64">
        <v>30</v>
      </c>
    </row>
    <row r="158" spans="2:18" ht="12.75">
      <c r="B158" s="131" t="s">
        <v>215</v>
      </c>
      <c r="C158" s="140" t="s">
        <v>213</v>
      </c>
      <c r="D158" s="46">
        <v>312</v>
      </c>
      <c r="E158" s="84">
        <v>5</v>
      </c>
      <c r="F158" s="3">
        <v>406</v>
      </c>
      <c r="G158" s="76">
        <v>4</v>
      </c>
      <c r="H158" s="46">
        <v>1770</v>
      </c>
      <c r="I158" s="84">
        <v>8</v>
      </c>
      <c r="J158" s="3">
        <v>138</v>
      </c>
      <c r="K158" s="76">
        <v>11</v>
      </c>
      <c r="L158" s="46">
        <v>5447</v>
      </c>
      <c r="M158" s="84">
        <v>6</v>
      </c>
      <c r="N158" s="3">
        <v>120</v>
      </c>
      <c r="O158" s="76">
        <v>11</v>
      </c>
      <c r="P158" s="72">
        <f t="shared" si="8"/>
        <v>45</v>
      </c>
      <c r="Q158" s="73">
        <f t="shared" si="9"/>
        <v>8193</v>
      </c>
      <c r="R158" s="64">
        <v>31</v>
      </c>
    </row>
    <row r="159" spans="2:18" ht="12.75">
      <c r="B159" s="131" t="s">
        <v>247</v>
      </c>
      <c r="C159" s="140" t="s">
        <v>241</v>
      </c>
      <c r="D159" s="46">
        <v>227</v>
      </c>
      <c r="E159" s="84">
        <v>10</v>
      </c>
      <c r="F159" s="3">
        <v>955</v>
      </c>
      <c r="G159" s="76">
        <v>1</v>
      </c>
      <c r="H159" s="46">
        <v>710</v>
      </c>
      <c r="I159" s="84">
        <v>12</v>
      </c>
      <c r="J159" s="3">
        <v>248</v>
      </c>
      <c r="K159" s="76">
        <v>9</v>
      </c>
      <c r="L159" s="46">
        <v>4706</v>
      </c>
      <c r="M159" s="84">
        <v>9</v>
      </c>
      <c r="N159" s="3">
        <v>660</v>
      </c>
      <c r="O159" s="76">
        <v>4.5</v>
      </c>
      <c r="P159" s="72">
        <f t="shared" si="8"/>
        <v>45.5</v>
      </c>
      <c r="Q159" s="73">
        <f t="shared" si="9"/>
        <v>7506</v>
      </c>
      <c r="R159" s="64">
        <v>32</v>
      </c>
    </row>
    <row r="160" spans="2:18" ht="12.75">
      <c r="B160" s="131" t="s">
        <v>396</v>
      </c>
      <c r="C160" s="140" t="s">
        <v>163</v>
      </c>
      <c r="D160" s="46">
        <v>1256</v>
      </c>
      <c r="E160" s="84">
        <v>5</v>
      </c>
      <c r="F160" s="3"/>
      <c r="G160" s="76">
        <v>13</v>
      </c>
      <c r="H160" s="46">
        <v>240</v>
      </c>
      <c r="I160" s="84">
        <v>11</v>
      </c>
      <c r="J160" s="3">
        <v>2786</v>
      </c>
      <c r="K160" s="76">
        <v>6</v>
      </c>
      <c r="L160" s="46">
        <v>7280</v>
      </c>
      <c r="M160" s="84">
        <v>1</v>
      </c>
      <c r="N160" s="3">
        <v>280</v>
      </c>
      <c r="O160" s="76">
        <v>10</v>
      </c>
      <c r="P160" s="72">
        <f aca="true" t="shared" si="10" ref="P160:P187">+E160+G160+I160+K160+M160+O160</f>
        <v>46</v>
      </c>
      <c r="Q160" s="73">
        <f aca="true" t="shared" si="11" ref="Q160:Q187">+D160+F160+H160+J160+L160+N160</f>
        <v>11842</v>
      </c>
      <c r="R160" s="64">
        <v>33</v>
      </c>
    </row>
    <row r="161" spans="2:18" ht="12.75">
      <c r="B161" s="131" t="s">
        <v>402</v>
      </c>
      <c r="C161" s="140" t="s">
        <v>241</v>
      </c>
      <c r="D161" s="46">
        <v>329</v>
      </c>
      <c r="E161" s="84">
        <v>10</v>
      </c>
      <c r="F161" s="3">
        <v>147</v>
      </c>
      <c r="G161" s="76">
        <v>10</v>
      </c>
      <c r="H161" s="46">
        <v>2940</v>
      </c>
      <c r="I161" s="84">
        <v>5</v>
      </c>
      <c r="J161" s="3">
        <v>1178</v>
      </c>
      <c r="K161" s="76">
        <v>9</v>
      </c>
      <c r="L161" s="46">
        <v>4148</v>
      </c>
      <c r="M161" s="84">
        <v>11</v>
      </c>
      <c r="N161" s="3">
        <v>2650</v>
      </c>
      <c r="O161" s="76">
        <v>1</v>
      </c>
      <c r="P161" s="72">
        <f t="shared" si="10"/>
        <v>46</v>
      </c>
      <c r="Q161" s="73">
        <f t="shared" si="11"/>
        <v>11392</v>
      </c>
      <c r="R161" s="64">
        <v>34</v>
      </c>
    </row>
    <row r="162" spans="2:18" ht="12.75">
      <c r="B162" s="131" t="s">
        <v>277</v>
      </c>
      <c r="C162" s="140" t="s">
        <v>213</v>
      </c>
      <c r="D162" s="46"/>
      <c r="E162" s="84">
        <v>13</v>
      </c>
      <c r="F162" s="3"/>
      <c r="G162" s="76">
        <v>13</v>
      </c>
      <c r="H162" s="46">
        <v>6910</v>
      </c>
      <c r="I162" s="84">
        <v>3</v>
      </c>
      <c r="J162" s="3">
        <v>1705</v>
      </c>
      <c r="K162" s="76">
        <v>7</v>
      </c>
      <c r="L162" s="46">
        <v>10497</v>
      </c>
      <c r="M162" s="84">
        <v>1</v>
      </c>
      <c r="N162" s="3">
        <v>280</v>
      </c>
      <c r="O162" s="76">
        <v>10.5</v>
      </c>
      <c r="P162" s="72">
        <f t="shared" si="10"/>
        <v>47.5</v>
      </c>
      <c r="Q162" s="73">
        <f t="shared" si="11"/>
        <v>19392</v>
      </c>
      <c r="R162" s="64">
        <v>35</v>
      </c>
    </row>
    <row r="163" spans="2:18" ht="12.75">
      <c r="B163" s="131" t="s">
        <v>341</v>
      </c>
      <c r="C163" s="140" t="s">
        <v>399</v>
      </c>
      <c r="D163" s="46">
        <v>246</v>
      </c>
      <c r="E163" s="84">
        <v>7.5</v>
      </c>
      <c r="F163" s="3">
        <v>238</v>
      </c>
      <c r="G163" s="76">
        <v>11</v>
      </c>
      <c r="H163" s="46">
        <v>1600</v>
      </c>
      <c r="I163" s="84">
        <v>11</v>
      </c>
      <c r="J163" s="3">
        <v>3890</v>
      </c>
      <c r="K163" s="76">
        <v>1</v>
      </c>
      <c r="L163" s="46">
        <v>5476</v>
      </c>
      <c r="M163" s="84">
        <v>11</v>
      </c>
      <c r="N163" s="3">
        <v>270</v>
      </c>
      <c r="O163" s="76">
        <v>8</v>
      </c>
      <c r="P163" s="72">
        <f t="shared" si="10"/>
        <v>49.5</v>
      </c>
      <c r="Q163" s="73">
        <f t="shared" si="11"/>
        <v>11720</v>
      </c>
      <c r="R163" s="64">
        <v>36</v>
      </c>
    </row>
    <row r="164" spans="2:18" ht="12.75">
      <c r="B164" s="131" t="s">
        <v>167</v>
      </c>
      <c r="C164" s="140" t="s">
        <v>347</v>
      </c>
      <c r="D164" s="46">
        <v>100</v>
      </c>
      <c r="E164" s="84">
        <v>11</v>
      </c>
      <c r="F164" s="3">
        <v>0</v>
      </c>
      <c r="G164" s="76">
        <v>13</v>
      </c>
      <c r="H164" s="46"/>
      <c r="I164" s="84">
        <v>13</v>
      </c>
      <c r="J164" s="3">
        <v>932</v>
      </c>
      <c r="K164" s="76">
        <v>6</v>
      </c>
      <c r="L164" s="46">
        <v>7246</v>
      </c>
      <c r="M164" s="84">
        <v>3</v>
      </c>
      <c r="N164" s="3">
        <v>980</v>
      </c>
      <c r="O164" s="76">
        <v>4</v>
      </c>
      <c r="P164" s="72">
        <f t="shared" si="10"/>
        <v>50</v>
      </c>
      <c r="Q164" s="73">
        <f t="shared" si="11"/>
        <v>9258</v>
      </c>
      <c r="R164" s="64">
        <v>37</v>
      </c>
    </row>
    <row r="165" spans="2:18" ht="12.75">
      <c r="B165" s="131" t="s">
        <v>509</v>
      </c>
      <c r="C165" s="140" t="s">
        <v>282</v>
      </c>
      <c r="D165" s="46"/>
      <c r="E165" s="84">
        <v>13</v>
      </c>
      <c r="F165" s="3"/>
      <c r="G165" s="76">
        <v>13</v>
      </c>
      <c r="H165" s="46">
        <v>9500</v>
      </c>
      <c r="I165" s="84">
        <v>1</v>
      </c>
      <c r="J165" s="3">
        <v>2743</v>
      </c>
      <c r="K165" s="76">
        <v>7</v>
      </c>
      <c r="L165" s="46">
        <v>3075</v>
      </c>
      <c r="M165" s="84">
        <v>11</v>
      </c>
      <c r="N165" s="3">
        <v>430</v>
      </c>
      <c r="O165" s="76">
        <v>8</v>
      </c>
      <c r="P165" s="72">
        <f t="shared" si="10"/>
        <v>53</v>
      </c>
      <c r="Q165" s="73">
        <f t="shared" si="11"/>
        <v>15748</v>
      </c>
      <c r="R165" s="64">
        <v>38</v>
      </c>
    </row>
    <row r="166" spans="2:18" ht="12.75">
      <c r="B166" s="131" t="s">
        <v>391</v>
      </c>
      <c r="C166" s="140" t="s">
        <v>151</v>
      </c>
      <c r="D166" s="46">
        <v>480</v>
      </c>
      <c r="E166" s="84">
        <v>2</v>
      </c>
      <c r="F166" s="3">
        <v>270</v>
      </c>
      <c r="G166" s="76">
        <v>4</v>
      </c>
      <c r="H166" s="46">
        <v>940</v>
      </c>
      <c r="I166" s="84">
        <v>10</v>
      </c>
      <c r="J166" s="3"/>
      <c r="K166" s="76">
        <v>13</v>
      </c>
      <c r="L166" s="46">
        <v>3893</v>
      </c>
      <c r="M166" s="84">
        <v>11</v>
      </c>
      <c r="N166" s="3"/>
      <c r="O166" s="76">
        <v>13</v>
      </c>
      <c r="P166" s="72">
        <f t="shared" si="10"/>
        <v>53</v>
      </c>
      <c r="Q166" s="73">
        <f t="shared" si="11"/>
        <v>5583</v>
      </c>
      <c r="R166" s="64">
        <v>39</v>
      </c>
    </row>
    <row r="167" spans="2:18" ht="12.75">
      <c r="B167" s="131" t="s">
        <v>359</v>
      </c>
      <c r="C167" s="140" t="s">
        <v>159</v>
      </c>
      <c r="D167" s="46">
        <v>421</v>
      </c>
      <c r="E167" s="84">
        <v>8</v>
      </c>
      <c r="F167" s="3"/>
      <c r="G167" s="76">
        <v>13</v>
      </c>
      <c r="H167" s="46"/>
      <c r="I167" s="84">
        <v>13</v>
      </c>
      <c r="J167" s="3">
        <v>2320</v>
      </c>
      <c r="K167" s="76">
        <v>5</v>
      </c>
      <c r="L167" s="46">
        <v>5820</v>
      </c>
      <c r="M167" s="84">
        <v>2</v>
      </c>
      <c r="N167" s="3"/>
      <c r="O167" s="76">
        <v>13</v>
      </c>
      <c r="P167" s="72">
        <f t="shared" si="10"/>
        <v>54</v>
      </c>
      <c r="Q167" s="73">
        <f t="shared" si="11"/>
        <v>8561</v>
      </c>
      <c r="R167" s="64">
        <v>40</v>
      </c>
    </row>
    <row r="168" spans="2:18" ht="12.75">
      <c r="B168" s="131" t="s">
        <v>350</v>
      </c>
      <c r="C168" s="140" t="s">
        <v>399</v>
      </c>
      <c r="D168" s="46">
        <v>70</v>
      </c>
      <c r="E168" s="84">
        <v>12</v>
      </c>
      <c r="F168" s="3">
        <v>48</v>
      </c>
      <c r="G168" s="76">
        <v>11</v>
      </c>
      <c r="H168" s="46">
        <v>110</v>
      </c>
      <c r="I168" s="84">
        <v>12</v>
      </c>
      <c r="J168" s="3">
        <v>2335</v>
      </c>
      <c r="K168" s="76">
        <v>4</v>
      </c>
      <c r="L168" s="46">
        <v>2533</v>
      </c>
      <c r="M168" s="84">
        <v>12</v>
      </c>
      <c r="N168" s="3">
        <v>1440</v>
      </c>
      <c r="O168" s="76">
        <v>3</v>
      </c>
      <c r="P168" s="72">
        <f t="shared" si="10"/>
        <v>54</v>
      </c>
      <c r="Q168" s="73">
        <f t="shared" si="11"/>
        <v>6536</v>
      </c>
      <c r="R168" s="64">
        <v>41</v>
      </c>
    </row>
    <row r="169" spans="2:18" ht="12.75">
      <c r="B169" s="131" t="s">
        <v>365</v>
      </c>
      <c r="C169" s="140" t="s">
        <v>217</v>
      </c>
      <c r="D169" s="46">
        <v>135</v>
      </c>
      <c r="E169" s="84">
        <v>11</v>
      </c>
      <c r="F169" s="3">
        <v>489</v>
      </c>
      <c r="G169" s="76">
        <v>6</v>
      </c>
      <c r="H169" s="46">
        <v>4360</v>
      </c>
      <c r="I169" s="84">
        <v>3</v>
      </c>
      <c r="J169" s="3"/>
      <c r="K169" s="76">
        <v>13</v>
      </c>
      <c r="L169" s="46"/>
      <c r="M169" s="84">
        <v>13</v>
      </c>
      <c r="N169" s="3">
        <v>590</v>
      </c>
      <c r="O169" s="76">
        <v>8.5</v>
      </c>
      <c r="P169" s="72">
        <f t="shared" si="10"/>
        <v>54.5</v>
      </c>
      <c r="Q169" s="73">
        <f t="shared" si="11"/>
        <v>5574</v>
      </c>
      <c r="R169" s="64">
        <v>42</v>
      </c>
    </row>
    <row r="170" spans="2:18" ht="12.75">
      <c r="B170" s="131" t="s">
        <v>228</v>
      </c>
      <c r="C170" s="140" t="s">
        <v>217</v>
      </c>
      <c r="D170" s="46"/>
      <c r="E170" s="84">
        <v>13</v>
      </c>
      <c r="F170" s="3">
        <v>243</v>
      </c>
      <c r="G170" s="76">
        <v>10</v>
      </c>
      <c r="H170" s="46">
        <v>2010</v>
      </c>
      <c r="I170" s="84">
        <v>10</v>
      </c>
      <c r="J170" s="3"/>
      <c r="K170" s="76">
        <v>13</v>
      </c>
      <c r="L170" s="46">
        <v>3999</v>
      </c>
      <c r="M170" s="84">
        <v>9</v>
      </c>
      <c r="N170" s="3"/>
      <c r="O170" s="76">
        <v>13</v>
      </c>
      <c r="P170" s="72">
        <f t="shared" si="10"/>
        <v>68</v>
      </c>
      <c r="Q170" s="73">
        <f t="shared" si="11"/>
        <v>6252</v>
      </c>
      <c r="R170" s="64">
        <v>43</v>
      </c>
    </row>
    <row r="171" spans="2:18" ht="12.75">
      <c r="B171" s="131" t="s">
        <v>168</v>
      </c>
      <c r="C171" s="140" t="s">
        <v>159</v>
      </c>
      <c r="D171" s="46">
        <v>387</v>
      </c>
      <c r="E171" s="84">
        <v>7</v>
      </c>
      <c r="F171" s="3">
        <v>141</v>
      </c>
      <c r="G171" s="76">
        <v>8</v>
      </c>
      <c r="H171" s="46">
        <v>1360</v>
      </c>
      <c r="I171" s="84">
        <v>10</v>
      </c>
      <c r="J171" s="3">
        <v>486</v>
      </c>
      <c r="K171" s="76">
        <v>10</v>
      </c>
      <c r="L171" s="46">
        <v>5751</v>
      </c>
      <c r="M171" s="84">
        <v>9</v>
      </c>
      <c r="N171" s="3">
        <v>200</v>
      </c>
      <c r="O171" s="76">
        <v>12</v>
      </c>
      <c r="P171" s="72">
        <f t="shared" si="10"/>
        <v>56</v>
      </c>
      <c r="Q171" s="73">
        <f t="shared" si="11"/>
        <v>8325</v>
      </c>
      <c r="R171" s="64">
        <v>44</v>
      </c>
    </row>
    <row r="172" spans="2:18" ht="12.75">
      <c r="B172" s="131" t="s">
        <v>342</v>
      </c>
      <c r="C172" s="140" t="s">
        <v>399</v>
      </c>
      <c r="D172" s="46">
        <v>277</v>
      </c>
      <c r="E172" s="84">
        <v>11</v>
      </c>
      <c r="F172" s="3">
        <v>563</v>
      </c>
      <c r="G172" s="76">
        <v>1</v>
      </c>
      <c r="H172" s="46">
        <v>2060</v>
      </c>
      <c r="I172" s="84">
        <v>9</v>
      </c>
      <c r="J172" s="3"/>
      <c r="K172" s="76">
        <v>13</v>
      </c>
      <c r="L172" s="46"/>
      <c r="M172" s="84">
        <v>13</v>
      </c>
      <c r="N172" s="3">
        <v>410</v>
      </c>
      <c r="O172" s="76">
        <v>9</v>
      </c>
      <c r="P172" s="72">
        <f t="shared" si="10"/>
        <v>56</v>
      </c>
      <c r="Q172" s="73">
        <f t="shared" si="11"/>
        <v>3310</v>
      </c>
      <c r="R172" s="64">
        <v>45</v>
      </c>
    </row>
    <row r="173" spans="2:18" ht="12.75">
      <c r="B173" s="131" t="s">
        <v>166</v>
      </c>
      <c r="C173" s="140" t="s">
        <v>163</v>
      </c>
      <c r="D173" s="46">
        <v>468</v>
      </c>
      <c r="E173" s="84">
        <v>4</v>
      </c>
      <c r="F173" s="3">
        <v>78</v>
      </c>
      <c r="G173" s="76">
        <v>11</v>
      </c>
      <c r="H173" s="46">
        <v>830</v>
      </c>
      <c r="I173" s="84">
        <v>12</v>
      </c>
      <c r="J173" s="3">
        <v>11.7</v>
      </c>
      <c r="K173" s="76">
        <v>12</v>
      </c>
      <c r="L173" s="46"/>
      <c r="M173" s="84">
        <v>13</v>
      </c>
      <c r="N173" s="3">
        <v>870</v>
      </c>
      <c r="O173" s="76">
        <v>5</v>
      </c>
      <c r="P173" s="72">
        <f t="shared" si="10"/>
        <v>57</v>
      </c>
      <c r="Q173" s="73">
        <f t="shared" si="11"/>
        <v>2257.7</v>
      </c>
      <c r="R173" s="64">
        <v>46</v>
      </c>
    </row>
    <row r="174" spans="2:18" ht="12.75">
      <c r="B174" s="131" t="s">
        <v>398</v>
      </c>
      <c r="C174" s="140" t="s">
        <v>399</v>
      </c>
      <c r="D174" s="46">
        <v>1267</v>
      </c>
      <c r="E174" s="84">
        <v>4</v>
      </c>
      <c r="F174" s="3">
        <v>0</v>
      </c>
      <c r="G174" s="76">
        <v>12</v>
      </c>
      <c r="H174" s="46">
        <v>1260</v>
      </c>
      <c r="I174" s="84">
        <v>8</v>
      </c>
      <c r="J174" s="3">
        <v>151</v>
      </c>
      <c r="K174" s="76">
        <v>11</v>
      </c>
      <c r="L174" s="46">
        <v>3899</v>
      </c>
      <c r="M174" s="84">
        <v>12</v>
      </c>
      <c r="N174" s="3">
        <v>280</v>
      </c>
      <c r="O174" s="76">
        <v>10.5</v>
      </c>
      <c r="P174" s="72">
        <f t="shared" si="10"/>
        <v>57.5</v>
      </c>
      <c r="Q174" s="73">
        <f t="shared" si="11"/>
        <v>6857</v>
      </c>
      <c r="R174" s="64">
        <v>47</v>
      </c>
    </row>
    <row r="175" spans="2:18" ht="12.75">
      <c r="B175" s="131" t="s">
        <v>395</v>
      </c>
      <c r="C175" s="140" t="s">
        <v>217</v>
      </c>
      <c r="D175" s="46">
        <v>483</v>
      </c>
      <c r="E175" s="84">
        <v>7</v>
      </c>
      <c r="F175" s="3"/>
      <c r="G175" s="76">
        <v>13</v>
      </c>
      <c r="H175" s="46"/>
      <c r="I175" s="84">
        <v>13</v>
      </c>
      <c r="J175" s="3">
        <v>1411</v>
      </c>
      <c r="K175" s="76">
        <v>10</v>
      </c>
      <c r="L175" s="46">
        <v>5800</v>
      </c>
      <c r="M175" s="84">
        <v>8</v>
      </c>
      <c r="N175" s="3">
        <v>670</v>
      </c>
      <c r="O175" s="76">
        <v>7</v>
      </c>
      <c r="P175" s="72">
        <f t="shared" si="10"/>
        <v>58</v>
      </c>
      <c r="Q175" s="73">
        <f t="shared" si="11"/>
        <v>8364</v>
      </c>
      <c r="R175" s="64">
        <v>48</v>
      </c>
    </row>
    <row r="176" spans="2:18" ht="12.75">
      <c r="B176" s="131" t="s">
        <v>171</v>
      </c>
      <c r="C176" s="140" t="s">
        <v>159</v>
      </c>
      <c r="D176" s="46"/>
      <c r="E176" s="84">
        <v>13</v>
      </c>
      <c r="F176" s="3">
        <v>179</v>
      </c>
      <c r="G176" s="76">
        <v>12</v>
      </c>
      <c r="H176" s="46">
        <v>1890</v>
      </c>
      <c r="I176" s="84">
        <v>7</v>
      </c>
      <c r="J176" s="3"/>
      <c r="K176" s="76">
        <v>13</v>
      </c>
      <c r="L176" s="46"/>
      <c r="M176" s="84">
        <v>13</v>
      </c>
      <c r="N176" s="3">
        <v>4580</v>
      </c>
      <c r="O176" s="76">
        <v>1</v>
      </c>
      <c r="P176" s="72">
        <f t="shared" si="10"/>
        <v>59</v>
      </c>
      <c r="Q176" s="73">
        <f t="shared" si="11"/>
        <v>6649</v>
      </c>
      <c r="R176" s="64">
        <v>49</v>
      </c>
    </row>
    <row r="177" spans="2:18" ht="12.75">
      <c r="B177" s="131" t="s">
        <v>510</v>
      </c>
      <c r="C177" s="140" t="s">
        <v>347</v>
      </c>
      <c r="D177" s="46"/>
      <c r="E177" s="84">
        <v>13</v>
      </c>
      <c r="F177" s="3"/>
      <c r="G177" s="76">
        <v>13</v>
      </c>
      <c r="H177" s="46">
        <v>1610</v>
      </c>
      <c r="I177" s="84">
        <v>9</v>
      </c>
      <c r="J177" s="3">
        <v>3909</v>
      </c>
      <c r="K177" s="76">
        <v>4</v>
      </c>
      <c r="L177" s="46">
        <v>4186</v>
      </c>
      <c r="M177" s="84">
        <v>8</v>
      </c>
      <c r="N177" s="3"/>
      <c r="O177" s="76">
        <v>13</v>
      </c>
      <c r="P177" s="72">
        <f t="shared" si="10"/>
        <v>60</v>
      </c>
      <c r="Q177" s="73">
        <f t="shared" si="11"/>
        <v>9705</v>
      </c>
      <c r="R177" s="64">
        <v>50</v>
      </c>
    </row>
    <row r="178" spans="2:18" ht="12.75">
      <c r="B178" s="131" t="s">
        <v>263</v>
      </c>
      <c r="C178" s="140" t="s">
        <v>163</v>
      </c>
      <c r="D178" s="46"/>
      <c r="E178" s="84">
        <v>13</v>
      </c>
      <c r="F178" s="3">
        <v>793</v>
      </c>
      <c r="G178" s="76">
        <v>2</v>
      </c>
      <c r="H178" s="46">
        <v>3300</v>
      </c>
      <c r="I178" s="84">
        <v>6</v>
      </c>
      <c r="J178" s="3"/>
      <c r="K178" s="76">
        <v>13</v>
      </c>
      <c r="L178" s="46"/>
      <c r="M178" s="84">
        <v>13</v>
      </c>
      <c r="N178" s="3"/>
      <c r="O178" s="76">
        <v>13</v>
      </c>
      <c r="P178" s="72">
        <f t="shared" si="10"/>
        <v>60</v>
      </c>
      <c r="Q178" s="73">
        <f t="shared" si="11"/>
        <v>4093</v>
      </c>
      <c r="R178" s="64">
        <v>51</v>
      </c>
    </row>
    <row r="179" spans="2:18" ht="12.75">
      <c r="B179" s="131" t="s">
        <v>152</v>
      </c>
      <c r="C179" s="140" t="s">
        <v>345</v>
      </c>
      <c r="D179" s="46">
        <v>1060</v>
      </c>
      <c r="E179" s="84">
        <v>2</v>
      </c>
      <c r="F179" s="3">
        <v>68</v>
      </c>
      <c r="G179" s="76">
        <v>10</v>
      </c>
      <c r="H179" s="46"/>
      <c r="I179" s="84">
        <v>13</v>
      </c>
      <c r="J179" s="3"/>
      <c r="K179" s="76">
        <v>13</v>
      </c>
      <c r="L179" s="46"/>
      <c r="M179" s="84">
        <v>13</v>
      </c>
      <c r="N179" s="3"/>
      <c r="O179" s="76">
        <v>13</v>
      </c>
      <c r="P179" s="72">
        <f t="shared" si="10"/>
        <v>64</v>
      </c>
      <c r="Q179" s="73">
        <f t="shared" si="11"/>
        <v>1128</v>
      </c>
      <c r="R179" s="64">
        <v>52</v>
      </c>
    </row>
    <row r="180" spans="2:18" ht="12.75">
      <c r="B180" s="131" t="s">
        <v>401</v>
      </c>
      <c r="C180" s="140" t="s">
        <v>282</v>
      </c>
      <c r="D180" s="46">
        <v>403</v>
      </c>
      <c r="E180" s="84">
        <v>5.5</v>
      </c>
      <c r="F180" s="3">
        <v>194</v>
      </c>
      <c r="G180" s="76">
        <v>7</v>
      </c>
      <c r="H180" s="46"/>
      <c r="I180" s="84">
        <v>13</v>
      </c>
      <c r="J180" s="3"/>
      <c r="K180" s="76">
        <v>13</v>
      </c>
      <c r="L180" s="46"/>
      <c r="M180" s="84">
        <v>13</v>
      </c>
      <c r="N180" s="3"/>
      <c r="O180" s="76">
        <v>13</v>
      </c>
      <c r="P180" s="72">
        <f t="shared" si="10"/>
        <v>64.5</v>
      </c>
      <c r="Q180" s="73">
        <f t="shared" si="11"/>
        <v>597</v>
      </c>
      <c r="R180" s="64">
        <v>53</v>
      </c>
    </row>
    <row r="181" spans="2:18" ht="12.75">
      <c r="B181" s="131" t="s">
        <v>305</v>
      </c>
      <c r="C181" s="140" t="s">
        <v>213</v>
      </c>
      <c r="D181" s="46">
        <v>574</v>
      </c>
      <c r="E181" s="84">
        <v>10</v>
      </c>
      <c r="F181" s="3">
        <v>583</v>
      </c>
      <c r="G181" s="76">
        <v>4</v>
      </c>
      <c r="H181" s="46"/>
      <c r="I181" s="84">
        <v>13</v>
      </c>
      <c r="J181" s="3"/>
      <c r="K181" s="76">
        <v>13</v>
      </c>
      <c r="L181" s="46"/>
      <c r="M181" s="84">
        <v>13</v>
      </c>
      <c r="N181" s="3"/>
      <c r="O181" s="76">
        <v>13</v>
      </c>
      <c r="P181" s="72">
        <f t="shared" si="10"/>
        <v>66</v>
      </c>
      <c r="Q181" s="73">
        <f t="shared" si="11"/>
        <v>1157</v>
      </c>
      <c r="R181" s="64">
        <v>54</v>
      </c>
    </row>
    <row r="182" spans="2:18" ht="12.75">
      <c r="B182" s="131" t="s">
        <v>231</v>
      </c>
      <c r="C182" s="140" t="s">
        <v>399</v>
      </c>
      <c r="D182" s="46"/>
      <c r="E182" s="84">
        <v>13</v>
      </c>
      <c r="F182" s="3"/>
      <c r="G182" s="76">
        <v>13</v>
      </c>
      <c r="H182" s="46"/>
      <c r="I182" s="84">
        <v>13</v>
      </c>
      <c r="J182" s="3">
        <v>274</v>
      </c>
      <c r="K182" s="76">
        <v>10</v>
      </c>
      <c r="L182" s="46">
        <v>6047</v>
      </c>
      <c r="M182" s="84">
        <v>5</v>
      </c>
      <c r="N182" s="3"/>
      <c r="O182" s="76">
        <v>13</v>
      </c>
      <c r="P182" s="72">
        <f t="shared" si="10"/>
        <v>67</v>
      </c>
      <c r="Q182" s="73">
        <f t="shared" si="11"/>
        <v>6321</v>
      </c>
      <c r="R182" s="64">
        <v>55</v>
      </c>
    </row>
    <row r="183" spans="2:18" ht="12.75">
      <c r="B183" s="131" t="s">
        <v>508</v>
      </c>
      <c r="C183" s="140" t="s">
        <v>282</v>
      </c>
      <c r="D183" s="46"/>
      <c r="E183" s="84">
        <v>13</v>
      </c>
      <c r="F183" s="3"/>
      <c r="G183" s="76">
        <v>13</v>
      </c>
      <c r="H183" s="46">
        <v>4510</v>
      </c>
      <c r="I183" s="84">
        <v>2</v>
      </c>
      <c r="J183" s="3"/>
      <c r="K183" s="76">
        <v>13</v>
      </c>
      <c r="L183" s="46"/>
      <c r="M183" s="84">
        <v>13</v>
      </c>
      <c r="N183" s="3"/>
      <c r="O183" s="76">
        <v>13</v>
      </c>
      <c r="P183" s="72">
        <f t="shared" si="10"/>
        <v>67</v>
      </c>
      <c r="Q183" s="73">
        <f t="shared" si="11"/>
        <v>4510</v>
      </c>
      <c r="R183" s="64">
        <v>56</v>
      </c>
    </row>
    <row r="184" spans="2:18" ht="12.75">
      <c r="B184" s="131" t="s">
        <v>790</v>
      </c>
      <c r="C184" s="140" t="s">
        <v>151</v>
      </c>
      <c r="D184" s="46"/>
      <c r="E184" s="84">
        <v>13</v>
      </c>
      <c r="F184" s="3"/>
      <c r="G184" s="76">
        <v>13</v>
      </c>
      <c r="H184" s="46"/>
      <c r="I184" s="84">
        <v>13</v>
      </c>
      <c r="J184" s="3"/>
      <c r="K184" s="76">
        <v>13</v>
      </c>
      <c r="L184" s="46"/>
      <c r="M184" s="84">
        <v>13</v>
      </c>
      <c r="N184" s="3">
        <v>1230</v>
      </c>
      <c r="O184" s="76">
        <v>3</v>
      </c>
      <c r="P184" s="72">
        <f t="shared" si="10"/>
        <v>68</v>
      </c>
      <c r="Q184" s="73">
        <f t="shared" si="11"/>
        <v>1230</v>
      </c>
      <c r="R184" s="64">
        <v>57</v>
      </c>
    </row>
    <row r="185" spans="2:18" ht="12.75">
      <c r="B185" s="131" t="s">
        <v>397</v>
      </c>
      <c r="C185" s="140" t="s">
        <v>163</v>
      </c>
      <c r="D185" s="46">
        <v>229</v>
      </c>
      <c r="E185" s="84">
        <v>12</v>
      </c>
      <c r="F185" s="3">
        <v>0</v>
      </c>
      <c r="G185" s="76">
        <v>13</v>
      </c>
      <c r="H185" s="46"/>
      <c r="I185" s="84">
        <v>13</v>
      </c>
      <c r="J185" s="3">
        <v>321</v>
      </c>
      <c r="K185" s="76">
        <v>12</v>
      </c>
      <c r="L185" s="46">
        <v>5371</v>
      </c>
      <c r="M185" s="84">
        <v>7</v>
      </c>
      <c r="N185" s="3">
        <v>160</v>
      </c>
      <c r="O185" s="76">
        <v>12</v>
      </c>
      <c r="P185" s="72">
        <f t="shared" si="10"/>
        <v>69</v>
      </c>
      <c r="Q185" s="73">
        <f t="shared" si="11"/>
        <v>6081</v>
      </c>
      <c r="R185" s="64">
        <v>58</v>
      </c>
    </row>
    <row r="186" spans="2:18" ht="13.5" thickBot="1">
      <c r="B186" s="131" t="s">
        <v>759</v>
      </c>
      <c r="C186" s="140" t="s">
        <v>217</v>
      </c>
      <c r="D186" s="46"/>
      <c r="E186" s="84">
        <v>13</v>
      </c>
      <c r="F186" s="3"/>
      <c r="G186" s="76">
        <v>13</v>
      </c>
      <c r="H186" s="46"/>
      <c r="I186" s="84">
        <v>13</v>
      </c>
      <c r="J186" s="3">
        <v>718</v>
      </c>
      <c r="K186" s="76">
        <v>7</v>
      </c>
      <c r="L186" s="46"/>
      <c r="M186" s="84">
        <v>13</v>
      </c>
      <c r="N186" s="3"/>
      <c r="O186" s="76">
        <v>13</v>
      </c>
      <c r="P186" s="72">
        <f t="shared" si="10"/>
        <v>72</v>
      </c>
      <c r="Q186" s="73">
        <f t="shared" si="11"/>
        <v>718</v>
      </c>
      <c r="R186" s="65">
        <v>59</v>
      </c>
    </row>
    <row r="187" spans="2:18" ht="13.5" thickBot="1">
      <c r="B187" s="132" t="s">
        <v>760</v>
      </c>
      <c r="C187" s="141" t="s">
        <v>151</v>
      </c>
      <c r="D187" s="88"/>
      <c r="E187" s="86">
        <v>13</v>
      </c>
      <c r="F187" s="79"/>
      <c r="G187" s="77">
        <v>13</v>
      </c>
      <c r="H187" s="88"/>
      <c r="I187" s="86">
        <v>13</v>
      </c>
      <c r="J187" s="79">
        <v>902</v>
      </c>
      <c r="K187" s="77">
        <v>11</v>
      </c>
      <c r="L187" s="88"/>
      <c r="M187" s="86">
        <v>13</v>
      </c>
      <c r="N187" s="79"/>
      <c r="O187" s="77">
        <v>13</v>
      </c>
      <c r="P187" s="74">
        <f t="shared" si="10"/>
        <v>76</v>
      </c>
      <c r="Q187" s="75">
        <f t="shared" si="11"/>
        <v>902</v>
      </c>
      <c r="R187" s="65">
        <v>60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14"/>
  <sheetViews>
    <sheetView workbookViewId="0" topLeftCell="A1">
      <selection activeCell="D78" sqref="D78"/>
    </sheetView>
  </sheetViews>
  <sheetFormatPr defaultColWidth="9.140625" defaultRowHeight="12.75"/>
  <cols>
    <col min="2" max="2" width="17.00390625" style="0" customWidth="1"/>
    <col min="3" max="3" width="19.28125" style="0" customWidth="1"/>
    <col min="4" max="4" width="6.140625" style="0" customWidth="1"/>
    <col min="5" max="5" width="4.7109375" style="0" customWidth="1"/>
    <col min="6" max="6" width="6.57421875" style="0" customWidth="1"/>
    <col min="7" max="7" width="4.7109375" style="0" customWidth="1"/>
    <col min="8" max="8" width="6.28125" style="0" customWidth="1"/>
    <col min="9" max="9" width="4.7109375" style="0" customWidth="1"/>
    <col min="10" max="10" width="6.421875" style="0" customWidth="1"/>
    <col min="11" max="11" width="4.421875" style="0" customWidth="1"/>
    <col min="12" max="12" width="6.57421875" style="0" customWidth="1"/>
    <col min="13" max="13" width="5.421875" style="0" customWidth="1"/>
    <col min="14" max="14" width="6.00390625" style="0" customWidth="1"/>
    <col min="15" max="15" width="5.57421875" style="0" customWidth="1"/>
    <col min="16" max="16" width="6.140625" style="0" customWidth="1"/>
    <col min="17" max="18" width="7.57421875" style="0" customWidth="1"/>
  </cols>
  <sheetData>
    <row r="2" ht="12.75">
      <c r="B2" s="1" t="s">
        <v>0</v>
      </c>
    </row>
    <row r="4" spans="2:3" ht="12.75">
      <c r="B4" t="s">
        <v>1</v>
      </c>
      <c r="C4" t="s">
        <v>1</v>
      </c>
    </row>
    <row r="5" spans="2:20" ht="15.75">
      <c r="B5" s="25" t="s">
        <v>562</v>
      </c>
      <c r="C5" s="26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S5" s="6"/>
      <c r="T5" s="6"/>
    </row>
    <row r="6" spans="2:20" ht="13.5" thickBo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S6" s="6"/>
      <c r="T6" s="6"/>
    </row>
    <row r="7" spans="2:20" ht="12.75">
      <c r="B7" s="124" t="s">
        <v>1</v>
      </c>
      <c r="C7" s="137"/>
      <c r="D7" s="161" t="s">
        <v>76</v>
      </c>
      <c r="E7" s="126"/>
      <c r="F7" s="159" t="s">
        <v>76</v>
      </c>
      <c r="G7" s="159"/>
      <c r="H7" s="161" t="s">
        <v>173</v>
      </c>
      <c r="I7" s="126"/>
      <c r="J7" s="159" t="s">
        <v>486</v>
      </c>
      <c r="K7" s="159"/>
      <c r="L7" s="124" t="s">
        <v>487</v>
      </c>
      <c r="M7" s="144"/>
      <c r="N7" s="159" t="s">
        <v>380</v>
      </c>
      <c r="O7" s="159"/>
      <c r="P7" s="148" t="s">
        <v>1</v>
      </c>
      <c r="Q7" s="149"/>
      <c r="R7" s="67"/>
      <c r="S7" s="11"/>
      <c r="T7" s="11"/>
    </row>
    <row r="8" spans="2:18" ht="12.75">
      <c r="B8" s="127" t="s">
        <v>77</v>
      </c>
      <c r="C8" s="23" t="s">
        <v>4</v>
      </c>
      <c r="D8" s="70" t="s">
        <v>372</v>
      </c>
      <c r="E8" s="71"/>
      <c r="F8" s="21" t="s">
        <v>379</v>
      </c>
      <c r="G8" s="20"/>
      <c r="H8" s="70" t="s">
        <v>478</v>
      </c>
      <c r="I8" s="71"/>
      <c r="J8" s="21" t="s">
        <v>479</v>
      </c>
      <c r="K8" s="20"/>
      <c r="L8" s="82" t="s">
        <v>481</v>
      </c>
      <c r="M8" s="60"/>
      <c r="N8" s="21" t="s">
        <v>482</v>
      </c>
      <c r="O8" s="20"/>
      <c r="P8" s="150" t="s">
        <v>5</v>
      </c>
      <c r="Q8" s="166"/>
      <c r="R8" s="155"/>
    </row>
    <row r="9" spans="2:18" ht="13.5" thickBot="1">
      <c r="B9" s="280"/>
      <c r="C9" s="281"/>
      <c r="D9" s="162" t="s">
        <v>6</v>
      </c>
      <c r="E9" s="163" t="s">
        <v>7</v>
      </c>
      <c r="F9" s="160" t="s">
        <v>6</v>
      </c>
      <c r="G9" s="164" t="s">
        <v>7</v>
      </c>
      <c r="H9" s="162" t="s">
        <v>6</v>
      </c>
      <c r="I9" s="163" t="s">
        <v>7</v>
      </c>
      <c r="J9" s="160" t="s">
        <v>6</v>
      </c>
      <c r="K9" s="164" t="s">
        <v>7</v>
      </c>
      <c r="L9" s="173" t="s">
        <v>6</v>
      </c>
      <c r="M9" s="174" t="s">
        <v>7</v>
      </c>
      <c r="N9" s="160" t="s">
        <v>6</v>
      </c>
      <c r="O9" s="164" t="s">
        <v>7</v>
      </c>
      <c r="P9" s="152" t="s">
        <v>8</v>
      </c>
      <c r="Q9" s="153" t="s">
        <v>9</v>
      </c>
      <c r="R9" s="165" t="s">
        <v>10</v>
      </c>
    </row>
    <row r="10" spans="2:20" ht="12.75">
      <c r="B10" s="156"/>
      <c r="C10" s="158"/>
      <c r="D10" s="133"/>
      <c r="E10" s="134"/>
      <c r="F10" s="145"/>
      <c r="G10" s="139"/>
      <c r="H10" s="133"/>
      <c r="I10" s="134"/>
      <c r="J10" s="145"/>
      <c r="K10" s="139"/>
      <c r="L10" s="129"/>
      <c r="M10" s="130"/>
      <c r="N10" s="145"/>
      <c r="O10" s="139"/>
      <c r="P10" s="133"/>
      <c r="Q10" s="134"/>
      <c r="R10" s="147"/>
      <c r="S10" t="s">
        <v>1</v>
      </c>
      <c r="T10" t="s">
        <v>1</v>
      </c>
    </row>
    <row r="11" spans="2:18" ht="12.75">
      <c r="B11" s="131" t="s">
        <v>403</v>
      </c>
      <c r="C11" s="140" t="s">
        <v>403</v>
      </c>
      <c r="D11" s="46">
        <v>14302</v>
      </c>
      <c r="E11" s="84">
        <v>1</v>
      </c>
      <c r="F11" s="3">
        <v>13664</v>
      </c>
      <c r="G11" s="76">
        <v>5</v>
      </c>
      <c r="H11" s="46">
        <v>12611</v>
      </c>
      <c r="I11" s="84">
        <v>2</v>
      </c>
      <c r="J11" s="3">
        <v>5754</v>
      </c>
      <c r="K11" s="76">
        <v>4</v>
      </c>
      <c r="L11" s="46">
        <v>14580</v>
      </c>
      <c r="M11" s="84">
        <v>2</v>
      </c>
      <c r="N11" s="3">
        <v>13364</v>
      </c>
      <c r="O11" s="76">
        <v>1</v>
      </c>
      <c r="P11" s="167">
        <f aca="true" t="shared" si="0" ref="P11:P17">+E11+G11+I11+K11+M11+O11</f>
        <v>15</v>
      </c>
      <c r="Q11" s="168">
        <f aca="true" t="shared" si="1" ref="Q11:Q17">+D11+F11+H11+J11+L11+N11</f>
        <v>74275</v>
      </c>
      <c r="R11" s="64">
        <v>1</v>
      </c>
    </row>
    <row r="12" spans="2:18" ht="12.75">
      <c r="B12" s="131" t="s">
        <v>404</v>
      </c>
      <c r="C12" s="140" t="s">
        <v>405</v>
      </c>
      <c r="D12" s="46">
        <v>12118</v>
      </c>
      <c r="E12" s="84">
        <v>2</v>
      </c>
      <c r="F12" s="3">
        <v>13968</v>
      </c>
      <c r="G12" s="76">
        <v>2</v>
      </c>
      <c r="H12" s="46">
        <v>14495</v>
      </c>
      <c r="I12" s="84">
        <v>1</v>
      </c>
      <c r="J12" s="3">
        <v>12054</v>
      </c>
      <c r="K12" s="76">
        <v>2</v>
      </c>
      <c r="L12" s="46">
        <v>15307</v>
      </c>
      <c r="M12" s="84">
        <v>3</v>
      </c>
      <c r="N12" s="3">
        <v>3390</v>
      </c>
      <c r="O12" s="76">
        <v>6</v>
      </c>
      <c r="P12" s="167">
        <f t="shared" si="0"/>
        <v>16</v>
      </c>
      <c r="Q12" s="168">
        <f t="shared" si="1"/>
        <v>71332</v>
      </c>
      <c r="R12" s="64">
        <v>2</v>
      </c>
    </row>
    <row r="13" spans="2:18" ht="12.75">
      <c r="B13" s="131" t="s">
        <v>176</v>
      </c>
      <c r="C13" s="140" t="s">
        <v>177</v>
      </c>
      <c r="D13" s="46">
        <v>5346</v>
      </c>
      <c r="E13" s="84">
        <v>6</v>
      </c>
      <c r="F13" s="3">
        <v>13216</v>
      </c>
      <c r="G13" s="76">
        <v>4</v>
      </c>
      <c r="H13" s="46">
        <v>10807</v>
      </c>
      <c r="I13" s="84">
        <v>3</v>
      </c>
      <c r="J13" s="3">
        <v>11566</v>
      </c>
      <c r="K13" s="76">
        <v>1</v>
      </c>
      <c r="L13" s="46">
        <v>18408</v>
      </c>
      <c r="M13" s="84">
        <v>1</v>
      </c>
      <c r="N13" s="3">
        <v>10126</v>
      </c>
      <c r="O13" s="76">
        <v>2</v>
      </c>
      <c r="P13" s="167">
        <f t="shared" si="0"/>
        <v>17</v>
      </c>
      <c r="Q13" s="168">
        <f t="shared" si="1"/>
        <v>69469</v>
      </c>
      <c r="R13" s="64">
        <v>3</v>
      </c>
    </row>
    <row r="14" spans="2:18" ht="12.75">
      <c r="B14" s="131" t="s">
        <v>174</v>
      </c>
      <c r="C14" s="140" t="s">
        <v>175</v>
      </c>
      <c r="D14" s="46">
        <v>7172</v>
      </c>
      <c r="E14" s="84">
        <v>5</v>
      </c>
      <c r="F14" s="3">
        <v>15190</v>
      </c>
      <c r="G14" s="76">
        <v>1</v>
      </c>
      <c r="H14" s="46">
        <v>12284</v>
      </c>
      <c r="I14" s="84">
        <v>4</v>
      </c>
      <c r="J14" s="3">
        <v>6800</v>
      </c>
      <c r="K14" s="76">
        <v>3</v>
      </c>
      <c r="L14" s="46">
        <v>9716</v>
      </c>
      <c r="M14" s="84">
        <v>5</v>
      </c>
      <c r="N14" s="3">
        <v>5178</v>
      </c>
      <c r="O14" s="76">
        <v>3</v>
      </c>
      <c r="P14" s="167">
        <f t="shared" si="0"/>
        <v>21</v>
      </c>
      <c r="Q14" s="168">
        <f t="shared" si="1"/>
        <v>56340</v>
      </c>
      <c r="R14" s="64">
        <v>4</v>
      </c>
    </row>
    <row r="15" spans="2:18" ht="12.75">
      <c r="B15" s="131" t="s">
        <v>79</v>
      </c>
      <c r="C15" s="140" t="s">
        <v>173</v>
      </c>
      <c r="D15" s="46">
        <v>8612</v>
      </c>
      <c r="E15" s="84">
        <v>3</v>
      </c>
      <c r="F15" s="3">
        <v>14355</v>
      </c>
      <c r="G15" s="76">
        <v>3</v>
      </c>
      <c r="H15" s="46">
        <v>12362</v>
      </c>
      <c r="I15" s="84">
        <v>5</v>
      </c>
      <c r="J15" s="3">
        <v>1786</v>
      </c>
      <c r="K15" s="76">
        <v>6</v>
      </c>
      <c r="L15" s="46">
        <v>9133</v>
      </c>
      <c r="M15" s="84">
        <v>4</v>
      </c>
      <c r="N15" s="3">
        <v>3740</v>
      </c>
      <c r="O15" s="76">
        <v>5</v>
      </c>
      <c r="P15" s="167">
        <f t="shared" si="0"/>
        <v>26</v>
      </c>
      <c r="Q15" s="168">
        <f t="shared" si="1"/>
        <v>49988</v>
      </c>
      <c r="R15" s="64">
        <v>5</v>
      </c>
    </row>
    <row r="16" spans="2:18" ht="12.75">
      <c r="B16" s="131" t="s">
        <v>178</v>
      </c>
      <c r="C16" s="140" t="s">
        <v>84</v>
      </c>
      <c r="D16" s="46">
        <v>8321</v>
      </c>
      <c r="E16" s="84">
        <v>4</v>
      </c>
      <c r="F16" s="3">
        <v>7024</v>
      </c>
      <c r="G16" s="76">
        <v>6</v>
      </c>
      <c r="H16" s="46">
        <v>9460</v>
      </c>
      <c r="I16" s="84">
        <v>6</v>
      </c>
      <c r="J16" s="3">
        <v>1238</v>
      </c>
      <c r="K16" s="76">
        <v>7</v>
      </c>
      <c r="L16" s="46">
        <v>2702</v>
      </c>
      <c r="M16" s="84">
        <v>7</v>
      </c>
      <c r="N16" s="3">
        <v>4794</v>
      </c>
      <c r="O16" s="76">
        <v>4</v>
      </c>
      <c r="P16" s="167">
        <f t="shared" si="0"/>
        <v>34</v>
      </c>
      <c r="Q16" s="168">
        <f t="shared" si="1"/>
        <v>33539</v>
      </c>
      <c r="R16" s="64">
        <v>6</v>
      </c>
    </row>
    <row r="17" spans="2:18" ht="13.5" thickBot="1">
      <c r="B17" s="132" t="s">
        <v>17</v>
      </c>
      <c r="C17" s="141" t="s">
        <v>179</v>
      </c>
      <c r="D17" s="88">
        <v>3578</v>
      </c>
      <c r="E17" s="86">
        <v>7</v>
      </c>
      <c r="F17" s="79">
        <v>6352</v>
      </c>
      <c r="G17" s="77">
        <v>7</v>
      </c>
      <c r="H17" s="88">
        <v>8994</v>
      </c>
      <c r="I17" s="86">
        <v>7</v>
      </c>
      <c r="J17" s="79">
        <v>2622</v>
      </c>
      <c r="K17" s="77">
        <v>5</v>
      </c>
      <c r="L17" s="88">
        <v>4020</v>
      </c>
      <c r="M17" s="86">
        <v>6</v>
      </c>
      <c r="N17" s="79">
        <v>1306</v>
      </c>
      <c r="O17" s="77">
        <v>7</v>
      </c>
      <c r="P17" s="169">
        <f t="shared" si="0"/>
        <v>39</v>
      </c>
      <c r="Q17" s="170">
        <f t="shared" si="1"/>
        <v>26872</v>
      </c>
      <c r="R17" s="65">
        <v>7</v>
      </c>
    </row>
    <row r="19" spans="2:9" ht="12.75">
      <c r="B19" s="302" t="s">
        <v>804</v>
      </c>
      <c r="C19" s="303"/>
      <c r="D19" s="303"/>
      <c r="E19" s="303"/>
      <c r="F19" s="303"/>
      <c r="G19" s="303"/>
      <c r="H19" s="303"/>
      <c r="I19" s="303"/>
    </row>
    <row r="20" spans="2:9" ht="12.75">
      <c r="B20" s="302"/>
      <c r="C20" s="303"/>
      <c r="D20" s="303"/>
      <c r="E20" s="303"/>
      <c r="F20" s="303"/>
      <c r="G20" s="303"/>
      <c r="H20" s="303"/>
      <c r="I20" s="303"/>
    </row>
    <row r="21" spans="2:5" ht="12.75">
      <c r="B21" t="s">
        <v>1</v>
      </c>
      <c r="C21" t="s">
        <v>1</v>
      </c>
      <c r="E21" t="s">
        <v>1</v>
      </c>
    </row>
    <row r="22" spans="2:4" ht="15.75">
      <c r="B22" s="22" t="s">
        <v>563</v>
      </c>
      <c r="C22" s="22"/>
      <c r="D22" s="22"/>
    </row>
    <row r="23" ht="13.5" thickBot="1"/>
    <row r="24" spans="2:18" ht="13.5" thickBot="1">
      <c r="B24" s="80" t="s">
        <v>1</v>
      </c>
      <c r="C24" s="54"/>
      <c r="D24" s="124" t="s">
        <v>76</v>
      </c>
      <c r="E24" s="144"/>
      <c r="F24" s="142" t="s">
        <v>76</v>
      </c>
      <c r="G24" s="137"/>
      <c r="H24" s="124" t="s">
        <v>173</v>
      </c>
      <c r="I24" s="144"/>
      <c r="J24" s="142" t="s">
        <v>487</v>
      </c>
      <c r="K24" s="137"/>
      <c r="L24" s="124" t="s">
        <v>487</v>
      </c>
      <c r="M24" s="144"/>
      <c r="N24" s="142" t="s">
        <v>380</v>
      </c>
      <c r="O24" s="125"/>
      <c r="P24" s="57" t="s">
        <v>1</v>
      </c>
      <c r="Q24" s="175"/>
      <c r="R24" s="176"/>
    </row>
    <row r="25" spans="2:18" ht="12.75">
      <c r="B25" s="82" t="s">
        <v>180</v>
      </c>
      <c r="C25" s="18" t="s">
        <v>91</v>
      </c>
      <c r="D25" s="82" t="s">
        <v>372</v>
      </c>
      <c r="E25" s="60"/>
      <c r="F25" s="19" t="s">
        <v>379</v>
      </c>
      <c r="G25" s="18"/>
      <c r="H25" s="82" t="s">
        <v>478</v>
      </c>
      <c r="I25" s="60"/>
      <c r="J25" s="19" t="s">
        <v>479</v>
      </c>
      <c r="K25" s="18"/>
      <c r="L25" s="82" t="s">
        <v>481</v>
      </c>
      <c r="M25" s="60"/>
      <c r="N25" s="19" t="s">
        <v>482</v>
      </c>
      <c r="O25" s="18"/>
      <c r="P25" s="87" t="s">
        <v>5</v>
      </c>
      <c r="Q25" s="58"/>
      <c r="R25" s="69"/>
    </row>
    <row r="26" spans="2:18" ht="13.5" thickBot="1">
      <c r="B26" s="96"/>
      <c r="C26" s="99"/>
      <c r="D26" s="96" t="s">
        <v>6</v>
      </c>
      <c r="E26" s="97" t="s">
        <v>7</v>
      </c>
      <c r="F26" s="98" t="s">
        <v>6</v>
      </c>
      <c r="G26" s="99" t="s">
        <v>7</v>
      </c>
      <c r="H26" s="96" t="s">
        <v>6</v>
      </c>
      <c r="I26" s="97" t="s">
        <v>7</v>
      </c>
      <c r="J26" s="98" t="s">
        <v>6</v>
      </c>
      <c r="K26" s="99" t="s">
        <v>7</v>
      </c>
      <c r="L26" s="96" t="s">
        <v>6</v>
      </c>
      <c r="M26" s="97" t="s">
        <v>7</v>
      </c>
      <c r="N26" s="98" t="s">
        <v>6</v>
      </c>
      <c r="O26" s="99" t="s">
        <v>7</v>
      </c>
      <c r="P26" s="100" t="s">
        <v>8</v>
      </c>
      <c r="Q26" s="101" t="s">
        <v>9</v>
      </c>
      <c r="R26" s="177" t="s">
        <v>10</v>
      </c>
    </row>
    <row r="27" spans="2:20" ht="12.75">
      <c r="B27" s="91"/>
      <c r="C27" s="92"/>
      <c r="D27" s="91"/>
      <c r="E27" s="93"/>
      <c r="F27" s="94"/>
      <c r="G27" s="92"/>
      <c r="H27" s="91"/>
      <c r="I27" s="93"/>
      <c r="J27" s="94"/>
      <c r="K27" s="92"/>
      <c r="L27" s="52"/>
      <c r="M27" s="180"/>
      <c r="N27" s="94"/>
      <c r="O27" s="92"/>
      <c r="P27" s="91"/>
      <c r="Q27" s="93" t="s">
        <v>1</v>
      </c>
      <c r="R27" s="95" t="s">
        <v>1</v>
      </c>
      <c r="S27" t="s">
        <v>1</v>
      </c>
      <c r="T27" t="s">
        <v>1</v>
      </c>
    </row>
    <row r="28" spans="2:18" ht="12.75">
      <c r="B28" s="50" t="s">
        <v>415</v>
      </c>
      <c r="C28" s="89" t="s">
        <v>414</v>
      </c>
      <c r="D28" s="46">
        <v>4907</v>
      </c>
      <c r="E28" s="84">
        <v>1</v>
      </c>
      <c r="F28" s="3">
        <v>3054</v>
      </c>
      <c r="G28" s="76">
        <v>4</v>
      </c>
      <c r="H28" s="46">
        <v>4755</v>
      </c>
      <c r="I28" s="84">
        <v>1</v>
      </c>
      <c r="J28" s="3">
        <v>4912</v>
      </c>
      <c r="K28" s="76">
        <v>1</v>
      </c>
      <c r="L28" s="46">
        <v>11262</v>
      </c>
      <c r="M28" s="84">
        <v>1</v>
      </c>
      <c r="N28" s="3">
        <v>1296</v>
      </c>
      <c r="O28" s="76">
        <v>4</v>
      </c>
      <c r="P28" s="167">
        <f aca="true" t="shared" si="2" ref="P28:P54">+E28+G28+I28+K28+M28+O28</f>
        <v>12</v>
      </c>
      <c r="Q28" s="168">
        <f aca="true" t="shared" si="3" ref="Q28:Q54">+D28+F28+H28+J28+L28+N28</f>
        <v>30186</v>
      </c>
      <c r="R28" s="64">
        <v>1</v>
      </c>
    </row>
    <row r="29" spans="2:18" ht="12.75">
      <c r="B29" s="50" t="s">
        <v>186</v>
      </c>
      <c r="C29" s="89" t="s">
        <v>187</v>
      </c>
      <c r="D29" s="46">
        <v>1551</v>
      </c>
      <c r="E29" s="84">
        <v>6</v>
      </c>
      <c r="F29" s="3">
        <v>5340</v>
      </c>
      <c r="G29" s="76">
        <v>1</v>
      </c>
      <c r="H29" s="46">
        <v>3277</v>
      </c>
      <c r="I29" s="84">
        <v>5</v>
      </c>
      <c r="J29" s="3">
        <v>4754</v>
      </c>
      <c r="K29" s="76">
        <v>1</v>
      </c>
      <c r="L29" s="46">
        <v>7401</v>
      </c>
      <c r="M29" s="84">
        <v>1</v>
      </c>
      <c r="N29" s="3">
        <v>7970</v>
      </c>
      <c r="O29" s="76">
        <v>2</v>
      </c>
      <c r="P29" s="167">
        <f t="shared" si="2"/>
        <v>16</v>
      </c>
      <c r="Q29" s="168">
        <f t="shared" si="3"/>
        <v>30293</v>
      </c>
      <c r="R29" s="64">
        <v>2</v>
      </c>
    </row>
    <row r="30" spans="2:18" ht="12.75">
      <c r="B30" s="50" t="s">
        <v>416</v>
      </c>
      <c r="C30" s="89" t="s">
        <v>414</v>
      </c>
      <c r="D30" s="46">
        <v>4803</v>
      </c>
      <c r="E30" s="84">
        <v>1</v>
      </c>
      <c r="F30" s="3">
        <v>6660</v>
      </c>
      <c r="G30" s="76">
        <v>1</v>
      </c>
      <c r="H30" s="46">
        <v>4740</v>
      </c>
      <c r="I30" s="84">
        <v>4</v>
      </c>
      <c r="J30" s="3">
        <v>4268</v>
      </c>
      <c r="K30" s="76">
        <v>2</v>
      </c>
      <c r="L30" s="46">
        <v>3243</v>
      </c>
      <c r="M30" s="84">
        <v>3</v>
      </c>
      <c r="N30" s="3">
        <v>1050</v>
      </c>
      <c r="O30" s="76">
        <v>5</v>
      </c>
      <c r="P30" s="167">
        <f t="shared" si="2"/>
        <v>16</v>
      </c>
      <c r="Q30" s="168">
        <f t="shared" si="3"/>
        <v>24764</v>
      </c>
      <c r="R30" s="64">
        <v>3</v>
      </c>
    </row>
    <row r="31" spans="2:18" ht="12.75">
      <c r="B31" s="50" t="s">
        <v>407</v>
      </c>
      <c r="C31" s="89" t="s">
        <v>187</v>
      </c>
      <c r="D31" s="46">
        <v>2730</v>
      </c>
      <c r="E31" s="84">
        <v>3</v>
      </c>
      <c r="F31" s="3">
        <v>5512</v>
      </c>
      <c r="G31" s="76">
        <v>4</v>
      </c>
      <c r="H31" s="46">
        <v>4108</v>
      </c>
      <c r="I31" s="84">
        <v>3</v>
      </c>
      <c r="J31" s="3">
        <v>986</v>
      </c>
      <c r="K31" s="76">
        <v>3</v>
      </c>
      <c r="L31" s="46">
        <v>5869</v>
      </c>
      <c r="M31" s="84">
        <v>2</v>
      </c>
      <c r="N31" s="3">
        <v>1956</v>
      </c>
      <c r="O31" s="76">
        <v>2</v>
      </c>
      <c r="P31" s="167">
        <f t="shared" si="2"/>
        <v>17</v>
      </c>
      <c r="Q31" s="168">
        <f t="shared" si="3"/>
        <v>21161</v>
      </c>
      <c r="R31" s="64">
        <v>4</v>
      </c>
    </row>
    <row r="32" spans="2:18" ht="12.75">
      <c r="B32" s="50" t="s">
        <v>182</v>
      </c>
      <c r="C32" s="89" t="s">
        <v>183</v>
      </c>
      <c r="D32" s="46">
        <v>3886</v>
      </c>
      <c r="E32" s="84">
        <v>2</v>
      </c>
      <c r="F32" s="3">
        <v>6651</v>
      </c>
      <c r="G32" s="76">
        <v>2</v>
      </c>
      <c r="H32" s="46">
        <v>6543</v>
      </c>
      <c r="I32" s="84">
        <v>1</v>
      </c>
      <c r="J32" s="3">
        <v>1242</v>
      </c>
      <c r="K32" s="76">
        <v>5</v>
      </c>
      <c r="L32" s="46">
        <v>2333</v>
      </c>
      <c r="M32" s="84">
        <v>4</v>
      </c>
      <c r="N32" s="3">
        <v>2176</v>
      </c>
      <c r="O32" s="76">
        <v>4</v>
      </c>
      <c r="P32" s="167">
        <f t="shared" si="2"/>
        <v>18</v>
      </c>
      <c r="Q32" s="168">
        <f t="shared" si="3"/>
        <v>22831</v>
      </c>
      <c r="R32" s="64">
        <v>5</v>
      </c>
    </row>
    <row r="33" spans="2:18" ht="12.75">
      <c r="B33" s="50" t="s">
        <v>412</v>
      </c>
      <c r="C33" s="89" t="s">
        <v>411</v>
      </c>
      <c r="D33" s="46">
        <v>4568</v>
      </c>
      <c r="E33" s="84">
        <v>2</v>
      </c>
      <c r="F33" s="3">
        <v>3900</v>
      </c>
      <c r="G33" s="76">
        <v>4</v>
      </c>
      <c r="H33" s="46">
        <v>5823</v>
      </c>
      <c r="I33" s="84">
        <v>2</v>
      </c>
      <c r="J33" s="3">
        <v>52</v>
      </c>
      <c r="K33" s="76">
        <v>7</v>
      </c>
      <c r="L33" s="46">
        <v>1335</v>
      </c>
      <c r="M33" s="84">
        <v>5</v>
      </c>
      <c r="N33" s="3">
        <v>8658</v>
      </c>
      <c r="O33" s="76">
        <v>1</v>
      </c>
      <c r="P33" s="167">
        <f t="shared" si="2"/>
        <v>21</v>
      </c>
      <c r="Q33" s="168">
        <f t="shared" si="3"/>
        <v>24336</v>
      </c>
      <c r="R33" s="64">
        <v>6</v>
      </c>
    </row>
    <row r="34" spans="2:18" ht="12.75">
      <c r="B34" s="50" t="s">
        <v>190</v>
      </c>
      <c r="C34" s="89" t="s">
        <v>189</v>
      </c>
      <c r="D34" s="46">
        <v>3102</v>
      </c>
      <c r="E34" s="84">
        <v>4</v>
      </c>
      <c r="F34" s="3">
        <v>4710</v>
      </c>
      <c r="G34" s="76">
        <v>2</v>
      </c>
      <c r="H34" s="46"/>
      <c r="I34" s="84">
        <v>8</v>
      </c>
      <c r="J34" s="3">
        <v>3130</v>
      </c>
      <c r="K34" s="76">
        <v>2</v>
      </c>
      <c r="L34" s="46">
        <v>2820</v>
      </c>
      <c r="M34" s="84">
        <v>3</v>
      </c>
      <c r="N34" s="3">
        <v>3008</v>
      </c>
      <c r="O34" s="76">
        <v>3</v>
      </c>
      <c r="P34" s="167">
        <f t="shared" si="2"/>
        <v>22</v>
      </c>
      <c r="Q34" s="168">
        <f t="shared" si="3"/>
        <v>16770</v>
      </c>
      <c r="R34" s="64">
        <v>7</v>
      </c>
    </row>
    <row r="35" spans="2:18" ht="12.75">
      <c r="B35" s="50" t="s">
        <v>413</v>
      </c>
      <c r="C35" s="89" t="s">
        <v>414</v>
      </c>
      <c r="D35" s="46">
        <v>2408</v>
      </c>
      <c r="E35" s="84">
        <v>4</v>
      </c>
      <c r="F35" s="3">
        <v>4254</v>
      </c>
      <c r="G35" s="76">
        <v>3</v>
      </c>
      <c r="H35" s="46">
        <v>5000</v>
      </c>
      <c r="I35" s="84">
        <v>1</v>
      </c>
      <c r="J35" s="3">
        <v>2874</v>
      </c>
      <c r="K35" s="76">
        <v>3</v>
      </c>
      <c r="L35" s="46">
        <v>802</v>
      </c>
      <c r="M35" s="84">
        <v>7</v>
      </c>
      <c r="N35" s="3">
        <v>1044</v>
      </c>
      <c r="O35" s="76">
        <v>4</v>
      </c>
      <c r="P35" s="167">
        <f t="shared" si="2"/>
        <v>22</v>
      </c>
      <c r="Q35" s="168">
        <f t="shared" si="3"/>
        <v>16382</v>
      </c>
      <c r="R35" s="64">
        <v>8</v>
      </c>
    </row>
    <row r="36" spans="2:18" ht="12.75">
      <c r="B36" s="50" t="s">
        <v>188</v>
      </c>
      <c r="C36" s="89" t="s">
        <v>189</v>
      </c>
      <c r="D36" s="46">
        <v>1824</v>
      </c>
      <c r="E36" s="84">
        <v>5</v>
      </c>
      <c r="F36" s="3">
        <v>5928</v>
      </c>
      <c r="G36" s="76">
        <v>3</v>
      </c>
      <c r="H36" s="46">
        <v>5286</v>
      </c>
      <c r="I36" s="84">
        <v>3</v>
      </c>
      <c r="J36" s="3">
        <v>1042</v>
      </c>
      <c r="K36" s="76">
        <v>5</v>
      </c>
      <c r="L36" s="46">
        <v>4577</v>
      </c>
      <c r="M36" s="84">
        <v>4</v>
      </c>
      <c r="N36" s="3">
        <v>1384</v>
      </c>
      <c r="O36" s="76">
        <v>3</v>
      </c>
      <c r="P36" s="167">
        <f t="shared" si="2"/>
        <v>23</v>
      </c>
      <c r="Q36" s="168">
        <f t="shared" si="3"/>
        <v>20041</v>
      </c>
      <c r="R36" s="64">
        <v>9</v>
      </c>
    </row>
    <row r="37" spans="2:18" ht="12.75">
      <c r="B37" s="50" t="s">
        <v>195</v>
      </c>
      <c r="C37" s="89" t="s">
        <v>187</v>
      </c>
      <c r="D37" s="46">
        <v>1065</v>
      </c>
      <c r="E37" s="84">
        <v>6</v>
      </c>
      <c r="F37" s="3">
        <v>2364</v>
      </c>
      <c r="G37" s="76">
        <v>5</v>
      </c>
      <c r="H37" s="46">
        <v>3422</v>
      </c>
      <c r="I37" s="84">
        <v>2</v>
      </c>
      <c r="J37" s="3">
        <v>5826</v>
      </c>
      <c r="K37" s="76">
        <v>1</v>
      </c>
      <c r="L37" s="46">
        <v>5138</v>
      </c>
      <c r="M37" s="84">
        <v>2</v>
      </c>
      <c r="N37" s="3">
        <v>200</v>
      </c>
      <c r="O37" s="76">
        <v>7</v>
      </c>
      <c r="P37" s="167">
        <f t="shared" si="2"/>
        <v>23</v>
      </c>
      <c r="Q37" s="168">
        <f t="shared" si="3"/>
        <v>18015</v>
      </c>
      <c r="R37" s="64">
        <v>10</v>
      </c>
    </row>
    <row r="38" spans="2:18" ht="12.75">
      <c r="B38" s="50" t="s">
        <v>410</v>
      </c>
      <c r="C38" s="89" t="s">
        <v>411</v>
      </c>
      <c r="D38" s="46">
        <v>6203</v>
      </c>
      <c r="E38" s="84">
        <v>1</v>
      </c>
      <c r="F38" s="3">
        <v>4439</v>
      </c>
      <c r="G38" s="76">
        <v>3</v>
      </c>
      <c r="H38" s="46"/>
      <c r="I38" s="84">
        <v>8</v>
      </c>
      <c r="J38" s="3">
        <v>2182</v>
      </c>
      <c r="K38" s="76">
        <v>3</v>
      </c>
      <c r="L38" s="46">
        <v>7046</v>
      </c>
      <c r="M38" s="84">
        <v>1</v>
      </c>
      <c r="N38" s="3"/>
      <c r="O38" s="76">
        <v>8</v>
      </c>
      <c r="P38" s="167">
        <f t="shared" si="2"/>
        <v>24</v>
      </c>
      <c r="Q38" s="168">
        <f t="shared" si="3"/>
        <v>19870</v>
      </c>
      <c r="R38" s="64">
        <v>11</v>
      </c>
    </row>
    <row r="39" spans="2:18" ht="12.75">
      <c r="B39" s="50" t="s">
        <v>503</v>
      </c>
      <c r="C39" s="89" t="s">
        <v>411</v>
      </c>
      <c r="D39" s="46"/>
      <c r="E39" s="84">
        <v>8</v>
      </c>
      <c r="F39" s="3"/>
      <c r="G39" s="76">
        <v>8</v>
      </c>
      <c r="H39" s="46">
        <v>3516</v>
      </c>
      <c r="I39" s="84">
        <v>4</v>
      </c>
      <c r="J39" s="3">
        <v>3520</v>
      </c>
      <c r="K39" s="76">
        <v>2</v>
      </c>
      <c r="L39" s="46">
        <v>6199</v>
      </c>
      <c r="M39" s="84">
        <v>2</v>
      </c>
      <c r="N39" s="3">
        <v>3026</v>
      </c>
      <c r="O39" s="76">
        <v>1</v>
      </c>
      <c r="P39" s="167">
        <f t="shared" si="2"/>
        <v>25</v>
      </c>
      <c r="Q39" s="168">
        <f t="shared" si="3"/>
        <v>16261</v>
      </c>
      <c r="R39" s="64">
        <v>12</v>
      </c>
    </row>
    <row r="40" spans="2:18" ht="12.75">
      <c r="B40" s="50" t="s">
        <v>778</v>
      </c>
      <c r="C40" s="89" t="s">
        <v>183</v>
      </c>
      <c r="D40" s="46">
        <v>2616</v>
      </c>
      <c r="E40" s="84">
        <v>4</v>
      </c>
      <c r="F40" s="3">
        <v>5244</v>
      </c>
      <c r="G40" s="76">
        <v>1</v>
      </c>
      <c r="H40" s="46">
        <v>3073</v>
      </c>
      <c r="I40" s="84">
        <v>5</v>
      </c>
      <c r="J40" s="3">
        <v>150</v>
      </c>
      <c r="K40" s="76">
        <v>7</v>
      </c>
      <c r="L40" s="46">
        <v>1630</v>
      </c>
      <c r="M40" s="84">
        <v>4</v>
      </c>
      <c r="N40" s="3">
        <v>498</v>
      </c>
      <c r="O40" s="76">
        <v>6</v>
      </c>
      <c r="P40" s="167">
        <f t="shared" si="2"/>
        <v>27</v>
      </c>
      <c r="Q40" s="168">
        <f t="shared" si="3"/>
        <v>13211</v>
      </c>
      <c r="R40" s="64">
        <v>13</v>
      </c>
    </row>
    <row r="41" spans="2:18" ht="12.75">
      <c r="B41" s="50" t="s">
        <v>193</v>
      </c>
      <c r="C41" s="89" t="s">
        <v>194</v>
      </c>
      <c r="D41" s="46">
        <v>1984</v>
      </c>
      <c r="E41" s="84">
        <v>6</v>
      </c>
      <c r="F41" s="3">
        <v>2184</v>
      </c>
      <c r="G41" s="76">
        <v>6</v>
      </c>
      <c r="H41" s="46">
        <v>3378</v>
      </c>
      <c r="I41" s="84">
        <v>3</v>
      </c>
      <c r="J41" s="3">
        <v>482</v>
      </c>
      <c r="K41" s="76">
        <v>6</v>
      </c>
      <c r="L41" s="46">
        <v>1013</v>
      </c>
      <c r="M41" s="84">
        <v>6</v>
      </c>
      <c r="N41" s="3">
        <v>3288</v>
      </c>
      <c r="O41" s="76">
        <v>1</v>
      </c>
      <c r="P41" s="167">
        <f t="shared" si="2"/>
        <v>28</v>
      </c>
      <c r="Q41" s="168">
        <f t="shared" si="3"/>
        <v>12329</v>
      </c>
      <c r="R41" s="64">
        <v>14</v>
      </c>
    </row>
    <row r="42" spans="2:18" ht="12.75">
      <c r="B42" s="50" t="s">
        <v>192</v>
      </c>
      <c r="C42" s="89" t="s">
        <v>189</v>
      </c>
      <c r="D42" s="46">
        <v>2246</v>
      </c>
      <c r="E42" s="84">
        <v>5</v>
      </c>
      <c r="F42" s="3">
        <v>4552</v>
      </c>
      <c r="G42" s="76">
        <v>2</v>
      </c>
      <c r="H42" s="46">
        <v>2734</v>
      </c>
      <c r="I42" s="84">
        <v>7</v>
      </c>
      <c r="J42" s="3">
        <v>2628</v>
      </c>
      <c r="K42" s="76">
        <v>4</v>
      </c>
      <c r="L42" s="46">
        <v>2319</v>
      </c>
      <c r="M42" s="84">
        <v>5</v>
      </c>
      <c r="N42" s="3">
        <v>786</v>
      </c>
      <c r="O42" s="76">
        <v>6</v>
      </c>
      <c r="P42" s="167">
        <f t="shared" si="2"/>
        <v>29</v>
      </c>
      <c r="Q42" s="168">
        <f t="shared" si="3"/>
        <v>15265</v>
      </c>
      <c r="R42" s="64">
        <v>15</v>
      </c>
    </row>
    <row r="43" spans="2:18" ht="12.75">
      <c r="B43" s="50" t="s">
        <v>101</v>
      </c>
      <c r="C43" s="89" t="s">
        <v>411</v>
      </c>
      <c r="D43" s="46">
        <v>3531</v>
      </c>
      <c r="E43" s="84">
        <v>2</v>
      </c>
      <c r="F43" s="3">
        <v>5325</v>
      </c>
      <c r="G43" s="76">
        <v>5</v>
      </c>
      <c r="H43" s="46">
        <v>3272</v>
      </c>
      <c r="I43" s="84">
        <v>4</v>
      </c>
      <c r="J43" s="3"/>
      <c r="K43" s="76">
        <v>8</v>
      </c>
      <c r="L43" s="46"/>
      <c r="M43" s="84">
        <v>8</v>
      </c>
      <c r="N43" s="3">
        <v>1680</v>
      </c>
      <c r="O43" s="76">
        <v>2</v>
      </c>
      <c r="P43" s="167">
        <f t="shared" si="2"/>
        <v>29</v>
      </c>
      <c r="Q43" s="168">
        <f t="shared" si="3"/>
        <v>13808</v>
      </c>
      <c r="R43" s="64">
        <v>16</v>
      </c>
    </row>
    <row r="44" spans="2:18" ht="12.75">
      <c r="B44" s="50" t="s">
        <v>408</v>
      </c>
      <c r="C44" s="89" t="s">
        <v>194</v>
      </c>
      <c r="D44" s="46">
        <v>2866</v>
      </c>
      <c r="E44" s="84">
        <v>3</v>
      </c>
      <c r="F44" s="3">
        <v>3390</v>
      </c>
      <c r="G44" s="76">
        <v>6</v>
      </c>
      <c r="H44" s="46">
        <v>2944</v>
      </c>
      <c r="I44" s="84">
        <v>6</v>
      </c>
      <c r="J44" s="3">
        <v>598</v>
      </c>
      <c r="K44" s="76">
        <v>4</v>
      </c>
      <c r="L44" s="46">
        <v>810</v>
      </c>
      <c r="M44" s="84">
        <v>6</v>
      </c>
      <c r="N44" s="3">
        <v>916</v>
      </c>
      <c r="O44" s="76">
        <v>5</v>
      </c>
      <c r="P44" s="167">
        <f t="shared" si="2"/>
        <v>30</v>
      </c>
      <c r="Q44" s="168">
        <f t="shared" si="3"/>
        <v>11524</v>
      </c>
      <c r="R44" s="64">
        <v>17</v>
      </c>
    </row>
    <row r="45" spans="2:18" ht="12.75">
      <c r="B45" s="50" t="s">
        <v>348</v>
      </c>
      <c r="C45" s="89" t="s">
        <v>349</v>
      </c>
      <c r="D45" s="46">
        <v>1583</v>
      </c>
      <c r="E45" s="84">
        <v>7</v>
      </c>
      <c r="F45" s="3">
        <v>2550</v>
      </c>
      <c r="G45" s="76">
        <v>5</v>
      </c>
      <c r="H45" s="46">
        <v>2964</v>
      </c>
      <c r="I45" s="84">
        <v>6</v>
      </c>
      <c r="J45" s="3">
        <v>2000</v>
      </c>
      <c r="K45" s="76">
        <v>4</v>
      </c>
      <c r="L45" s="46">
        <v>2047</v>
      </c>
      <c r="M45" s="84">
        <v>6</v>
      </c>
      <c r="N45" s="3">
        <v>844</v>
      </c>
      <c r="O45" s="76">
        <v>5</v>
      </c>
      <c r="P45" s="167">
        <f t="shared" si="2"/>
        <v>33</v>
      </c>
      <c r="Q45" s="168">
        <f t="shared" si="3"/>
        <v>11988</v>
      </c>
      <c r="R45" s="64">
        <v>18</v>
      </c>
    </row>
    <row r="46" spans="2:18" ht="12.75">
      <c r="B46" s="50" t="s">
        <v>406</v>
      </c>
      <c r="C46" s="89" t="s">
        <v>183</v>
      </c>
      <c r="D46" s="46">
        <v>2110</v>
      </c>
      <c r="E46" s="84">
        <v>5</v>
      </c>
      <c r="F46" s="3">
        <v>2460</v>
      </c>
      <c r="G46" s="76">
        <v>6</v>
      </c>
      <c r="H46" s="46"/>
      <c r="I46" s="84">
        <v>8</v>
      </c>
      <c r="J46" s="3"/>
      <c r="K46" s="76">
        <v>8</v>
      </c>
      <c r="L46" s="46"/>
      <c r="M46" s="84">
        <v>8</v>
      </c>
      <c r="N46" s="3">
        <v>1066</v>
      </c>
      <c r="O46" s="76">
        <v>3</v>
      </c>
      <c r="P46" s="167">
        <f t="shared" si="2"/>
        <v>38</v>
      </c>
      <c r="Q46" s="168">
        <f t="shared" si="3"/>
        <v>5636</v>
      </c>
      <c r="R46" s="64">
        <v>19</v>
      </c>
    </row>
    <row r="47" spans="2:18" ht="12.75">
      <c r="B47" s="50" t="s">
        <v>199</v>
      </c>
      <c r="C47" s="89" t="s">
        <v>349</v>
      </c>
      <c r="D47" s="46">
        <v>712</v>
      </c>
      <c r="E47" s="84">
        <v>7</v>
      </c>
      <c r="F47" s="3">
        <v>1802</v>
      </c>
      <c r="G47" s="76">
        <v>7</v>
      </c>
      <c r="H47" s="46">
        <v>3346</v>
      </c>
      <c r="I47" s="84">
        <v>5</v>
      </c>
      <c r="J47" s="3">
        <v>352</v>
      </c>
      <c r="K47" s="76">
        <v>6</v>
      </c>
      <c r="L47" s="46">
        <v>8</v>
      </c>
      <c r="M47" s="84">
        <v>7</v>
      </c>
      <c r="N47" s="3">
        <v>218</v>
      </c>
      <c r="O47" s="76">
        <v>7</v>
      </c>
      <c r="P47" s="167">
        <f t="shared" si="2"/>
        <v>39</v>
      </c>
      <c r="Q47" s="168">
        <f t="shared" si="3"/>
        <v>6438</v>
      </c>
      <c r="R47" s="64">
        <v>20</v>
      </c>
    </row>
    <row r="48" spans="2:18" ht="14.25" customHeight="1">
      <c r="B48" s="50" t="s">
        <v>198</v>
      </c>
      <c r="C48" s="89" t="s">
        <v>349</v>
      </c>
      <c r="D48" s="46">
        <v>1283</v>
      </c>
      <c r="E48" s="84">
        <v>7</v>
      </c>
      <c r="F48" s="3"/>
      <c r="G48" s="76">
        <v>8</v>
      </c>
      <c r="H48" s="46">
        <v>2684</v>
      </c>
      <c r="I48" s="84">
        <v>7</v>
      </c>
      <c r="J48" s="3">
        <v>270</v>
      </c>
      <c r="K48" s="76">
        <v>6</v>
      </c>
      <c r="L48" s="46">
        <v>1965</v>
      </c>
      <c r="M48" s="84">
        <v>5</v>
      </c>
      <c r="N48" s="3">
        <v>244</v>
      </c>
      <c r="O48" s="76">
        <v>7</v>
      </c>
      <c r="P48" s="167">
        <f t="shared" si="2"/>
        <v>40</v>
      </c>
      <c r="Q48" s="168">
        <f t="shared" si="3"/>
        <v>6446</v>
      </c>
      <c r="R48" s="64">
        <v>21</v>
      </c>
    </row>
    <row r="49" spans="2:18" ht="12.75">
      <c r="B49" s="50" t="s">
        <v>763</v>
      </c>
      <c r="C49" s="89" t="s">
        <v>183</v>
      </c>
      <c r="D49" s="46"/>
      <c r="E49" s="84">
        <v>8</v>
      </c>
      <c r="F49" s="3"/>
      <c r="G49" s="76">
        <v>8</v>
      </c>
      <c r="H49" s="46"/>
      <c r="I49" s="84">
        <v>8</v>
      </c>
      <c r="J49" s="3">
        <v>394</v>
      </c>
      <c r="K49" s="76">
        <v>5</v>
      </c>
      <c r="L49" s="46">
        <v>5170</v>
      </c>
      <c r="M49" s="84">
        <v>3</v>
      </c>
      <c r="N49" s="3"/>
      <c r="O49" s="76">
        <v>8</v>
      </c>
      <c r="P49" s="167">
        <f t="shared" si="2"/>
        <v>40</v>
      </c>
      <c r="Q49" s="168">
        <f t="shared" si="3"/>
        <v>5564</v>
      </c>
      <c r="R49" s="64">
        <v>22</v>
      </c>
    </row>
    <row r="50" spans="2:18" ht="12.75">
      <c r="B50" s="50" t="s">
        <v>197</v>
      </c>
      <c r="C50" s="89" t="s">
        <v>194</v>
      </c>
      <c r="D50" s="46"/>
      <c r="E50" s="84">
        <v>8</v>
      </c>
      <c r="F50" s="3">
        <v>1450</v>
      </c>
      <c r="G50" s="76">
        <v>7</v>
      </c>
      <c r="H50" s="46">
        <v>3138</v>
      </c>
      <c r="I50" s="84">
        <v>6</v>
      </c>
      <c r="J50" s="3">
        <v>158</v>
      </c>
      <c r="K50" s="76">
        <v>7</v>
      </c>
      <c r="L50" s="46">
        <v>879</v>
      </c>
      <c r="M50" s="84">
        <v>7</v>
      </c>
      <c r="N50" s="3">
        <v>590</v>
      </c>
      <c r="O50" s="76">
        <v>6</v>
      </c>
      <c r="P50" s="167">
        <f t="shared" si="2"/>
        <v>41</v>
      </c>
      <c r="Q50" s="168">
        <f t="shared" si="3"/>
        <v>6215</v>
      </c>
      <c r="R50" s="64">
        <v>23</v>
      </c>
    </row>
    <row r="51" spans="2:18" ht="12.75">
      <c r="B51" s="50" t="s">
        <v>504</v>
      </c>
      <c r="C51" s="89" t="s">
        <v>189</v>
      </c>
      <c r="D51" s="46"/>
      <c r="E51" s="84">
        <v>8</v>
      </c>
      <c r="F51" s="3"/>
      <c r="G51" s="76">
        <v>8</v>
      </c>
      <c r="H51" s="46">
        <v>4264</v>
      </c>
      <c r="I51" s="84">
        <v>2</v>
      </c>
      <c r="J51" s="3"/>
      <c r="K51" s="76">
        <v>8</v>
      </c>
      <c r="L51" s="46"/>
      <c r="M51" s="84">
        <v>8</v>
      </c>
      <c r="N51" s="3"/>
      <c r="O51" s="76">
        <v>8</v>
      </c>
      <c r="P51" s="167">
        <f t="shared" si="2"/>
        <v>42</v>
      </c>
      <c r="Q51" s="168">
        <f t="shared" si="3"/>
        <v>4264</v>
      </c>
      <c r="R51" s="64">
        <v>24</v>
      </c>
    </row>
    <row r="52" spans="2:18" ht="12.75">
      <c r="B52" s="50" t="s">
        <v>409</v>
      </c>
      <c r="C52" s="89" t="s">
        <v>194</v>
      </c>
      <c r="D52" s="46">
        <v>3471</v>
      </c>
      <c r="E52" s="84">
        <v>3</v>
      </c>
      <c r="F52" s="3"/>
      <c r="G52" s="76">
        <v>8</v>
      </c>
      <c r="H52" s="46"/>
      <c r="I52" s="84">
        <v>8</v>
      </c>
      <c r="J52" s="3"/>
      <c r="K52" s="76">
        <v>8</v>
      </c>
      <c r="L52" s="46"/>
      <c r="M52" s="84">
        <v>8</v>
      </c>
      <c r="N52" s="3"/>
      <c r="O52" s="76">
        <v>8</v>
      </c>
      <c r="P52" s="167">
        <f t="shared" si="2"/>
        <v>43</v>
      </c>
      <c r="Q52" s="168">
        <f t="shared" si="3"/>
        <v>3471</v>
      </c>
      <c r="R52" s="64">
        <v>25</v>
      </c>
    </row>
    <row r="53" spans="2:18" ht="12.75">
      <c r="B53" s="50" t="s">
        <v>502</v>
      </c>
      <c r="C53" s="89" t="s">
        <v>183</v>
      </c>
      <c r="D53" s="46"/>
      <c r="E53" s="84">
        <v>8</v>
      </c>
      <c r="F53" s="3"/>
      <c r="G53" s="76">
        <v>8</v>
      </c>
      <c r="H53" s="46">
        <v>2746</v>
      </c>
      <c r="I53" s="84">
        <v>7</v>
      </c>
      <c r="J53" s="3"/>
      <c r="K53" s="76">
        <v>8</v>
      </c>
      <c r="L53" s="178"/>
      <c r="M53" s="179">
        <v>8</v>
      </c>
      <c r="N53" s="3"/>
      <c r="O53" s="76">
        <v>8</v>
      </c>
      <c r="P53" s="167">
        <f t="shared" si="2"/>
        <v>47</v>
      </c>
      <c r="Q53" s="168">
        <f t="shared" si="3"/>
        <v>2746</v>
      </c>
      <c r="R53" s="64">
        <v>26</v>
      </c>
    </row>
    <row r="54" spans="2:18" ht="13.5" thickBot="1">
      <c r="B54" s="61" t="s">
        <v>362</v>
      </c>
      <c r="C54" s="90" t="s">
        <v>349</v>
      </c>
      <c r="D54" s="88"/>
      <c r="E54" s="86">
        <v>8</v>
      </c>
      <c r="F54" s="79">
        <v>2000</v>
      </c>
      <c r="G54" s="77">
        <v>7</v>
      </c>
      <c r="H54" s="88"/>
      <c r="I54" s="86">
        <v>8</v>
      </c>
      <c r="J54" s="79"/>
      <c r="K54" s="77">
        <v>8</v>
      </c>
      <c r="L54" s="88"/>
      <c r="M54" s="86">
        <v>8</v>
      </c>
      <c r="N54" s="79"/>
      <c r="O54" s="77">
        <v>8</v>
      </c>
      <c r="P54" s="169">
        <f t="shared" si="2"/>
        <v>47</v>
      </c>
      <c r="Q54" s="170">
        <f t="shared" si="3"/>
        <v>2000</v>
      </c>
      <c r="R54" s="65">
        <v>27</v>
      </c>
    </row>
    <row r="55" ht="12.75">
      <c r="R55" s="6" t="s">
        <v>1</v>
      </c>
    </row>
    <row r="58" spans="2:3" ht="12.75">
      <c r="B58" t="s">
        <v>1</v>
      </c>
      <c r="C58" t="s">
        <v>1</v>
      </c>
    </row>
    <row r="59" spans="2:3" ht="15.75">
      <c r="B59" s="22" t="s">
        <v>564</v>
      </c>
      <c r="C59" s="22"/>
    </row>
    <row r="60" ht="13.5" thickBot="1"/>
    <row r="61" spans="2:18" ht="12.75">
      <c r="B61" s="80" t="s">
        <v>1</v>
      </c>
      <c r="C61" s="54"/>
      <c r="D61" s="80" t="s">
        <v>209</v>
      </c>
      <c r="E61" s="81"/>
      <c r="F61" s="56" t="s">
        <v>209</v>
      </c>
      <c r="G61" s="54"/>
      <c r="H61" s="80" t="s">
        <v>488</v>
      </c>
      <c r="I61" s="81"/>
      <c r="J61" s="56" t="s">
        <v>130</v>
      </c>
      <c r="K61" s="54"/>
      <c r="L61" s="80" t="s">
        <v>130</v>
      </c>
      <c r="M61" s="81"/>
      <c r="N61" s="56" t="s">
        <v>448</v>
      </c>
      <c r="O61" s="54"/>
      <c r="P61" s="80" t="s">
        <v>1</v>
      </c>
      <c r="Q61" s="81"/>
      <c r="R61" s="58"/>
    </row>
    <row r="62" spans="2:18" ht="12.75">
      <c r="B62" s="82" t="s">
        <v>200</v>
      </c>
      <c r="C62" s="18" t="s">
        <v>201</v>
      </c>
      <c r="D62" s="82" t="s">
        <v>372</v>
      </c>
      <c r="E62" s="60"/>
      <c r="F62" s="19" t="s">
        <v>379</v>
      </c>
      <c r="G62" s="18"/>
      <c r="H62" s="181" t="s">
        <v>478</v>
      </c>
      <c r="I62" s="60"/>
      <c r="J62" s="78" t="s">
        <v>479</v>
      </c>
      <c r="K62" s="18"/>
      <c r="L62" s="82" t="s">
        <v>481</v>
      </c>
      <c r="M62" s="60"/>
      <c r="N62" s="19" t="s">
        <v>482</v>
      </c>
      <c r="O62" s="18"/>
      <c r="P62" s="82" t="s">
        <v>5</v>
      </c>
      <c r="Q62" s="60"/>
      <c r="R62" s="59"/>
    </row>
    <row r="63" spans="2:18" ht="13.5" thickBot="1">
      <c r="B63" s="96"/>
      <c r="C63" s="99"/>
      <c r="D63" s="96" t="s">
        <v>6</v>
      </c>
      <c r="E63" s="97" t="s">
        <v>7</v>
      </c>
      <c r="F63" s="98" t="s">
        <v>6</v>
      </c>
      <c r="G63" s="99" t="s">
        <v>7</v>
      </c>
      <c r="H63" s="96" t="s">
        <v>6</v>
      </c>
      <c r="I63" s="97" t="s">
        <v>7</v>
      </c>
      <c r="J63" s="98" t="s">
        <v>6</v>
      </c>
      <c r="K63" s="99" t="s">
        <v>7</v>
      </c>
      <c r="L63" s="96" t="s">
        <v>6</v>
      </c>
      <c r="M63" s="97" t="s">
        <v>7</v>
      </c>
      <c r="N63" s="98" t="s">
        <v>6</v>
      </c>
      <c r="O63" s="99" t="s">
        <v>7</v>
      </c>
      <c r="P63" s="96" t="s">
        <v>8</v>
      </c>
      <c r="Q63" s="97" t="s">
        <v>9</v>
      </c>
      <c r="R63" s="102" t="s">
        <v>10</v>
      </c>
    </row>
    <row r="64" spans="2:18" ht="12.75">
      <c r="B64" s="91"/>
      <c r="C64" s="92"/>
      <c r="D64" s="91"/>
      <c r="E64" s="93"/>
      <c r="F64" s="94"/>
      <c r="G64" s="92"/>
      <c r="H64" s="91"/>
      <c r="I64" s="93"/>
      <c r="J64" s="94"/>
      <c r="K64" s="92"/>
      <c r="L64" s="91"/>
      <c r="M64" s="93"/>
      <c r="N64" s="94"/>
      <c r="O64" s="92"/>
      <c r="P64" s="91"/>
      <c r="Q64" s="93"/>
      <c r="R64" s="95"/>
    </row>
    <row r="65" spans="2:18" ht="12.75">
      <c r="B65" s="50" t="s">
        <v>87</v>
      </c>
      <c r="C65" s="89" t="s">
        <v>422</v>
      </c>
      <c r="D65" s="46">
        <v>4534</v>
      </c>
      <c r="E65" s="84">
        <v>4</v>
      </c>
      <c r="F65" s="3">
        <v>4743</v>
      </c>
      <c r="G65" s="76">
        <v>6</v>
      </c>
      <c r="H65" s="46">
        <v>4702</v>
      </c>
      <c r="I65" s="84">
        <v>3</v>
      </c>
      <c r="J65" s="3">
        <v>2131</v>
      </c>
      <c r="K65" s="76">
        <v>3</v>
      </c>
      <c r="L65" s="46">
        <v>10430</v>
      </c>
      <c r="M65" s="84">
        <v>4</v>
      </c>
      <c r="N65" s="3">
        <v>4651</v>
      </c>
      <c r="O65" s="76">
        <v>1</v>
      </c>
      <c r="P65" s="167">
        <f aca="true" t="shared" si="4" ref="P65:P75">+E65+G65+I65+K65+M65+O65</f>
        <v>21</v>
      </c>
      <c r="Q65" s="168">
        <f aca="true" t="shared" si="5" ref="Q65:Q75">+D65+F65+H65+J65+L65+N65</f>
        <v>31191</v>
      </c>
      <c r="R65" s="64">
        <v>1</v>
      </c>
    </row>
    <row r="66" spans="2:20" ht="12.75">
      <c r="B66" s="50" t="s">
        <v>421</v>
      </c>
      <c r="C66" s="89" t="s">
        <v>421</v>
      </c>
      <c r="D66" s="46">
        <v>16317</v>
      </c>
      <c r="E66" s="84">
        <v>1</v>
      </c>
      <c r="F66" s="3">
        <v>12866</v>
      </c>
      <c r="G66" s="76">
        <v>1</v>
      </c>
      <c r="H66" s="46">
        <v>4176</v>
      </c>
      <c r="I66" s="84">
        <v>2</v>
      </c>
      <c r="J66" s="3">
        <v>709</v>
      </c>
      <c r="K66" s="76">
        <v>10</v>
      </c>
      <c r="L66" s="46">
        <v>13450</v>
      </c>
      <c r="M66" s="84">
        <v>1</v>
      </c>
      <c r="N66" s="3">
        <v>1667</v>
      </c>
      <c r="O66" s="76">
        <v>8</v>
      </c>
      <c r="P66" s="167">
        <f t="shared" si="4"/>
        <v>23</v>
      </c>
      <c r="Q66" s="168">
        <f t="shared" si="5"/>
        <v>49185</v>
      </c>
      <c r="R66" s="64">
        <v>2</v>
      </c>
      <c r="S66" t="s">
        <v>1</v>
      </c>
      <c r="T66" t="s">
        <v>1</v>
      </c>
    </row>
    <row r="67" spans="2:18" ht="12.75">
      <c r="B67" s="50" t="s">
        <v>207</v>
      </c>
      <c r="C67" s="89" t="s">
        <v>207</v>
      </c>
      <c r="D67" s="46">
        <v>6315</v>
      </c>
      <c r="E67" s="84">
        <v>2</v>
      </c>
      <c r="F67" s="3">
        <v>5676</v>
      </c>
      <c r="G67" s="76">
        <v>5</v>
      </c>
      <c r="H67" s="46">
        <v>4008</v>
      </c>
      <c r="I67" s="84">
        <v>6</v>
      </c>
      <c r="J67" s="3">
        <v>2864</v>
      </c>
      <c r="K67" s="76">
        <v>2</v>
      </c>
      <c r="L67" s="46">
        <v>13130</v>
      </c>
      <c r="M67" s="84">
        <v>2</v>
      </c>
      <c r="N67" s="3">
        <v>2272</v>
      </c>
      <c r="O67" s="76">
        <v>6</v>
      </c>
      <c r="P67" s="167">
        <f t="shared" si="4"/>
        <v>23</v>
      </c>
      <c r="Q67" s="168">
        <f t="shared" si="5"/>
        <v>34265</v>
      </c>
      <c r="R67" s="64">
        <v>3</v>
      </c>
    </row>
    <row r="68" spans="2:18" ht="12.75">
      <c r="B68" s="50" t="s">
        <v>420</v>
      </c>
      <c r="C68" s="89" t="s">
        <v>420</v>
      </c>
      <c r="D68" s="46">
        <v>5559</v>
      </c>
      <c r="E68" s="84">
        <v>3</v>
      </c>
      <c r="F68" s="3">
        <v>6124</v>
      </c>
      <c r="G68" s="76">
        <v>2</v>
      </c>
      <c r="H68" s="46">
        <v>3671</v>
      </c>
      <c r="I68" s="84">
        <v>5</v>
      </c>
      <c r="J68" s="3">
        <v>1735</v>
      </c>
      <c r="K68" s="76">
        <v>5</v>
      </c>
      <c r="L68" s="46">
        <v>10910</v>
      </c>
      <c r="M68" s="84">
        <v>3</v>
      </c>
      <c r="N68" s="3">
        <v>2588</v>
      </c>
      <c r="O68" s="76">
        <v>5</v>
      </c>
      <c r="P68" s="167">
        <f t="shared" si="4"/>
        <v>23</v>
      </c>
      <c r="Q68" s="168">
        <f t="shared" si="5"/>
        <v>30587</v>
      </c>
      <c r="R68" s="64">
        <v>4</v>
      </c>
    </row>
    <row r="69" spans="2:18" ht="12.75">
      <c r="B69" s="50" t="s">
        <v>423</v>
      </c>
      <c r="C69" s="89" t="s">
        <v>424</v>
      </c>
      <c r="D69" s="46">
        <v>2961</v>
      </c>
      <c r="E69" s="84">
        <v>8</v>
      </c>
      <c r="F69" s="3">
        <v>4152</v>
      </c>
      <c r="G69" s="76">
        <v>4</v>
      </c>
      <c r="H69" s="46">
        <v>3695</v>
      </c>
      <c r="I69" s="84">
        <v>8</v>
      </c>
      <c r="J69" s="3">
        <v>3363</v>
      </c>
      <c r="K69" s="76">
        <v>1</v>
      </c>
      <c r="L69" s="46">
        <v>9040</v>
      </c>
      <c r="M69" s="84">
        <v>6</v>
      </c>
      <c r="N69" s="3">
        <v>3692</v>
      </c>
      <c r="O69" s="76">
        <v>2</v>
      </c>
      <c r="P69" s="167">
        <f t="shared" si="4"/>
        <v>29</v>
      </c>
      <c r="Q69" s="168">
        <f t="shared" si="5"/>
        <v>26903</v>
      </c>
      <c r="R69" s="64">
        <v>5</v>
      </c>
    </row>
    <row r="70" spans="2:18" ht="12.75">
      <c r="B70" s="50" t="s">
        <v>20</v>
      </c>
      <c r="C70" s="89" t="s">
        <v>19</v>
      </c>
      <c r="D70" s="46">
        <v>4261</v>
      </c>
      <c r="E70" s="84">
        <v>5</v>
      </c>
      <c r="F70" s="3">
        <v>2632</v>
      </c>
      <c r="G70" s="76">
        <v>7</v>
      </c>
      <c r="H70" s="46">
        <v>2836</v>
      </c>
      <c r="I70" s="84">
        <v>10</v>
      </c>
      <c r="J70" s="3">
        <v>1645</v>
      </c>
      <c r="K70" s="76">
        <v>4</v>
      </c>
      <c r="L70" s="46">
        <v>9910</v>
      </c>
      <c r="M70" s="84">
        <v>5</v>
      </c>
      <c r="N70" s="3">
        <v>2234</v>
      </c>
      <c r="O70" s="76">
        <v>4</v>
      </c>
      <c r="P70" s="167">
        <f t="shared" si="4"/>
        <v>35</v>
      </c>
      <c r="Q70" s="168">
        <f t="shared" si="5"/>
        <v>23518</v>
      </c>
      <c r="R70" s="64">
        <v>6</v>
      </c>
    </row>
    <row r="71" spans="2:18" ht="12.75">
      <c r="B71" s="50" t="s">
        <v>424</v>
      </c>
      <c r="C71" s="89" t="s">
        <v>424</v>
      </c>
      <c r="D71" s="46">
        <v>3391</v>
      </c>
      <c r="E71" s="84">
        <v>6</v>
      </c>
      <c r="F71" s="3">
        <v>1943</v>
      </c>
      <c r="G71" s="76">
        <v>9</v>
      </c>
      <c r="H71" s="46">
        <v>4165</v>
      </c>
      <c r="I71" s="48">
        <v>7</v>
      </c>
      <c r="J71" s="3">
        <v>7609</v>
      </c>
      <c r="K71" s="76">
        <v>9</v>
      </c>
      <c r="L71" s="46">
        <v>8900</v>
      </c>
      <c r="M71" s="84">
        <v>7</v>
      </c>
      <c r="N71" s="3">
        <v>1904</v>
      </c>
      <c r="O71" s="76">
        <v>7</v>
      </c>
      <c r="P71" s="167">
        <f t="shared" si="4"/>
        <v>45</v>
      </c>
      <c r="Q71" s="168">
        <f t="shared" si="5"/>
        <v>27912</v>
      </c>
      <c r="R71" s="64">
        <v>7</v>
      </c>
    </row>
    <row r="72" spans="2:18" ht="12.75">
      <c r="B72" s="50" t="s">
        <v>419</v>
      </c>
      <c r="C72" s="89" t="s">
        <v>19</v>
      </c>
      <c r="D72" s="46">
        <v>1664</v>
      </c>
      <c r="E72" s="84">
        <v>11</v>
      </c>
      <c r="F72" s="3">
        <v>7859</v>
      </c>
      <c r="G72" s="76">
        <v>3</v>
      </c>
      <c r="H72" s="46">
        <v>4163</v>
      </c>
      <c r="I72" s="84">
        <v>4</v>
      </c>
      <c r="J72" s="3">
        <v>1233</v>
      </c>
      <c r="K72" s="76">
        <v>7</v>
      </c>
      <c r="L72" s="46">
        <v>5405</v>
      </c>
      <c r="M72" s="84">
        <v>10</v>
      </c>
      <c r="N72" s="3">
        <v>683</v>
      </c>
      <c r="O72" s="76">
        <v>10</v>
      </c>
      <c r="P72" s="167">
        <f t="shared" si="4"/>
        <v>45</v>
      </c>
      <c r="Q72" s="168">
        <f t="shared" si="5"/>
        <v>21007</v>
      </c>
      <c r="R72" s="64">
        <v>8</v>
      </c>
    </row>
    <row r="73" spans="2:18" ht="12.75">
      <c r="B73" s="50" t="s">
        <v>208</v>
      </c>
      <c r="C73" s="89" t="s">
        <v>209</v>
      </c>
      <c r="D73" s="46">
        <v>2496</v>
      </c>
      <c r="E73" s="84">
        <v>10</v>
      </c>
      <c r="F73" s="3">
        <v>1962</v>
      </c>
      <c r="G73" s="76">
        <v>11</v>
      </c>
      <c r="H73" s="46">
        <v>2611</v>
      </c>
      <c r="I73" s="84">
        <v>11</v>
      </c>
      <c r="J73" s="3">
        <v>1345</v>
      </c>
      <c r="K73" s="76">
        <v>6</v>
      </c>
      <c r="L73" s="46">
        <v>7235</v>
      </c>
      <c r="M73" s="84">
        <v>8</v>
      </c>
      <c r="N73" s="3">
        <v>2530</v>
      </c>
      <c r="O73" s="76">
        <v>3</v>
      </c>
      <c r="P73" s="167">
        <f t="shared" si="4"/>
        <v>49</v>
      </c>
      <c r="Q73" s="168">
        <f t="shared" si="5"/>
        <v>18179</v>
      </c>
      <c r="R73" s="64">
        <v>9</v>
      </c>
    </row>
    <row r="74" spans="2:18" ht="12.75">
      <c r="B74" s="50" t="s">
        <v>210</v>
      </c>
      <c r="C74" s="89" t="s">
        <v>19</v>
      </c>
      <c r="D74" s="46">
        <v>2471</v>
      </c>
      <c r="E74" s="84">
        <v>9</v>
      </c>
      <c r="F74" s="3">
        <v>2681</v>
      </c>
      <c r="G74" s="76">
        <v>8</v>
      </c>
      <c r="H74" s="46">
        <v>2914</v>
      </c>
      <c r="I74" s="84">
        <v>9</v>
      </c>
      <c r="J74" s="3">
        <v>1265</v>
      </c>
      <c r="K74" s="76">
        <v>8</v>
      </c>
      <c r="L74" s="46">
        <v>6160</v>
      </c>
      <c r="M74" s="84">
        <v>9</v>
      </c>
      <c r="N74" s="3">
        <v>1389</v>
      </c>
      <c r="O74" s="76">
        <v>9</v>
      </c>
      <c r="P74" s="167">
        <f t="shared" si="4"/>
        <v>52</v>
      </c>
      <c r="Q74" s="168">
        <f t="shared" si="5"/>
        <v>16880</v>
      </c>
      <c r="R74" s="64">
        <v>10</v>
      </c>
    </row>
    <row r="75" spans="2:18" ht="13.5" thickBot="1">
      <c r="B75" s="61" t="s">
        <v>205</v>
      </c>
      <c r="C75" s="90" t="s">
        <v>206</v>
      </c>
      <c r="D75" s="88">
        <v>2268</v>
      </c>
      <c r="E75" s="86">
        <v>7</v>
      </c>
      <c r="F75" s="79">
        <v>1688</v>
      </c>
      <c r="G75" s="77">
        <v>10</v>
      </c>
      <c r="H75" s="88">
        <v>6146</v>
      </c>
      <c r="I75" s="86">
        <v>1</v>
      </c>
      <c r="J75" s="79"/>
      <c r="K75" s="77">
        <v>12</v>
      </c>
      <c r="L75" s="88"/>
      <c r="M75" s="86">
        <v>12</v>
      </c>
      <c r="N75" s="79"/>
      <c r="O75" s="77">
        <v>12</v>
      </c>
      <c r="P75" s="169">
        <f t="shared" si="4"/>
        <v>54</v>
      </c>
      <c r="Q75" s="170">
        <f t="shared" si="5"/>
        <v>10102</v>
      </c>
      <c r="R75" s="65">
        <v>11</v>
      </c>
    </row>
    <row r="76" spans="2:20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2:9" ht="12.75">
      <c r="B77" s="302" t="s">
        <v>806</v>
      </c>
      <c r="C77" s="303"/>
      <c r="D77" s="303"/>
      <c r="E77" s="303"/>
      <c r="F77" s="303"/>
      <c r="G77" s="303"/>
      <c r="H77" s="303"/>
      <c r="I77" s="303"/>
    </row>
    <row r="78" spans="2:20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2:20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2.75">
      <c r="B80" s="6" t="s">
        <v>1</v>
      </c>
      <c r="C80" s="6" t="s">
        <v>1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2:20" ht="15.75">
      <c r="B81" s="27" t="s">
        <v>565</v>
      </c>
      <c r="C81" s="27"/>
      <c r="D81" s="2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2:20" ht="13.5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2:18" ht="12.75">
      <c r="B83" s="282" t="s">
        <v>1</v>
      </c>
      <c r="C83" s="283"/>
      <c r="D83" s="80" t="s">
        <v>209</v>
      </c>
      <c r="E83" s="81"/>
      <c r="F83" s="56" t="s">
        <v>209</v>
      </c>
      <c r="G83" s="54"/>
      <c r="H83" s="80" t="s">
        <v>488</v>
      </c>
      <c r="I83" s="81"/>
      <c r="J83" s="56" t="s">
        <v>130</v>
      </c>
      <c r="K83" s="54"/>
      <c r="L83" s="80" t="s">
        <v>130</v>
      </c>
      <c r="M83" s="81"/>
      <c r="N83" s="56" t="s">
        <v>448</v>
      </c>
      <c r="O83" s="54"/>
      <c r="P83" s="183" t="s">
        <v>1</v>
      </c>
      <c r="Q83" s="182"/>
      <c r="R83" s="182"/>
    </row>
    <row r="84" spans="2:18" ht="12.75">
      <c r="B84" s="82" t="s">
        <v>211</v>
      </c>
      <c r="C84" s="18" t="s">
        <v>77</v>
      </c>
      <c r="D84" s="82" t="s">
        <v>372</v>
      </c>
      <c r="E84" s="60"/>
      <c r="F84" s="19" t="s">
        <v>379</v>
      </c>
      <c r="G84" s="18"/>
      <c r="H84" s="181" t="s">
        <v>478</v>
      </c>
      <c r="I84" s="60"/>
      <c r="J84" s="19" t="s">
        <v>479</v>
      </c>
      <c r="K84" s="18"/>
      <c r="L84" s="82" t="s">
        <v>481</v>
      </c>
      <c r="M84" s="60"/>
      <c r="N84" s="19" t="s">
        <v>482</v>
      </c>
      <c r="O84" s="18"/>
      <c r="P84" s="68" t="s">
        <v>5</v>
      </c>
      <c r="Q84" s="69"/>
      <c r="R84" s="69"/>
    </row>
    <row r="85" spans="2:18" ht="13.5" thickBot="1">
      <c r="B85" s="96"/>
      <c r="C85" s="99"/>
      <c r="D85" s="96" t="s">
        <v>6</v>
      </c>
      <c r="E85" s="97" t="s">
        <v>7</v>
      </c>
      <c r="F85" s="98" t="s">
        <v>6</v>
      </c>
      <c r="G85" s="99" t="s">
        <v>7</v>
      </c>
      <c r="H85" s="96" t="s">
        <v>6</v>
      </c>
      <c r="I85" s="97" t="s">
        <v>7</v>
      </c>
      <c r="J85" s="98" t="s">
        <v>6</v>
      </c>
      <c r="K85" s="99" t="s">
        <v>7</v>
      </c>
      <c r="L85" s="96" t="s">
        <v>6</v>
      </c>
      <c r="M85" s="97" t="s">
        <v>7</v>
      </c>
      <c r="N85" s="98" t="s">
        <v>6</v>
      </c>
      <c r="O85" s="99" t="s">
        <v>7</v>
      </c>
      <c r="P85" s="100" t="s">
        <v>8</v>
      </c>
      <c r="Q85" s="101" t="s">
        <v>9</v>
      </c>
      <c r="R85" s="177" t="s">
        <v>10</v>
      </c>
    </row>
    <row r="86" spans="2:18" ht="12.75">
      <c r="B86" s="91"/>
      <c r="C86" s="92"/>
      <c r="D86" s="91"/>
      <c r="E86" s="93"/>
      <c r="F86" s="94"/>
      <c r="G86" s="92"/>
      <c r="H86" s="91"/>
      <c r="I86" s="93"/>
      <c r="J86" s="94"/>
      <c r="K86" s="92"/>
      <c r="L86" s="91"/>
      <c r="M86" s="93"/>
      <c r="N86" s="94"/>
      <c r="O86" s="92"/>
      <c r="P86" s="91"/>
      <c r="Q86" s="93"/>
      <c r="R86" s="95"/>
    </row>
    <row r="87" spans="2:18" ht="12.75">
      <c r="B87" s="50" t="s">
        <v>432</v>
      </c>
      <c r="C87" s="89" t="s">
        <v>433</v>
      </c>
      <c r="D87" s="46">
        <v>3508</v>
      </c>
      <c r="E87" s="84">
        <v>1</v>
      </c>
      <c r="F87" s="3">
        <v>5429</v>
      </c>
      <c r="G87" s="76">
        <v>1</v>
      </c>
      <c r="H87" s="46">
        <v>1315</v>
      </c>
      <c r="I87" s="84">
        <v>4</v>
      </c>
      <c r="J87" s="3">
        <v>25</v>
      </c>
      <c r="K87" s="76">
        <v>9</v>
      </c>
      <c r="L87" s="46">
        <v>4430</v>
      </c>
      <c r="M87" s="84">
        <v>2</v>
      </c>
      <c r="N87" s="3">
        <v>959</v>
      </c>
      <c r="O87" s="76">
        <v>3</v>
      </c>
      <c r="P87" s="167">
        <f aca="true" t="shared" si="6" ref="P87:P128">+E87+G87+I87+K87+M87+O87</f>
        <v>20</v>
      </c>
      <c r="Q87" s="168">
        <f aca="true" t="shared" si="7" ref="Q87:Q128">+D87+F87+H87+J87+L87+N87</f>
        <v>15666</v>
      </c>
      <c r="R87" s="64">
        <v>1</v>
      </c>
    </row>
    <row r="88" spans="2:18" ht="12.75">
      <c r="B88" s="50" t="s">
        <v>338</v>
      </c>
      <c r="C88" s="89" t="s">
        <v>221</v>
      </c>
      <c r="D88" s="46">
        <v>2425</v>
      </c>
      <c r="E88" s="84">
        <v>2</v>
      </c>
      <c r="F88" s="3">
        <v>4254</v>
      </c>
      <c r="G88" s="76">
        <v>2</v>
      </c>
      <c r="H88" s="46">
        <v>925</v>
      </c>
      <c r="I88" s="84">
        <v>11</v>
      </c>
      <c r="J88" s="3">
        <v>1145</v>
      </c>
      <c r="K88" s="76">
        <v>1</v>
      </c>
      <c r="L88" s="46">
        <v>4450</v>
      </c>
      <c r="M88" s="84">
        <v>1</v>
      </c>
      <c r="N88" s="3">
        <v>800</v>
      </c>
      <c r="O88" s="76">
        <v>4</v>
      </c>
      <c r="P88" s="167">
        <f t="shared" si="6"/>
        <v>21</v>
      </c>
      <c r="Q88" s="168">
        <f t="shared" si="7"/>
        <v>13999</v>
      </c>
      <c r="R88" s="64">
        <v>2</v>
      </c>
    </row>
    <row r="89" spans="2:18" ht="12.75">
      <c r="B89" s="50" t="s">
        <v>435</v>
      </c>
      <c r="C89" s="89" t="s">
        <v>433</v>
      </c>
      <c r="D89" s="46">
        <v>3601</v>
      </c>
      <c r="E89" s="84">
        <v>1</v>
      </c>
      <c r="F89" s="3">
        <v>4835</v>
      </c>
      <c r="G89" s="76">
        <v>2</v>
      </c>
      <c r="H89" s="46">
        <v>1386</v>
      </c>
      <c r="I89" s="84">
        <v>4</v>
      </c>
      <c r="J89" s="3">
        <v>426</v>
      </c>
      <c r="K89" s="76">
        <v>7</v>
      </c>
      <c r="L89" s="46">
        <v>4970</v>
      </c>
      <c r="M89" s="84">
        <v>1</v>
      </c>
      <c r="N89" s="3">
        <v>578</v>
      </c>
      <c r="O89" s="76">
        <v>7</v>
      </c>
      <c r="P89" s="167">
        <f t="shared" si="6"/>
        <v>22</v>
      </c>
      <c r="Q89" s="168">
        <f t="shared" si="7"/>
        <v>15796</v>
      </c>
      <c r="R89" s="64">
        <v>3</v>
      </c>
    </row>
    <row r="90" spans="2:18" ht="12.75">
      <c r="B90" s="50" t="s">
        <v>436</v>
      </c>
      <c r="C90" s="89" t="s">
        <v>437</v>
      </c>
      <c r="D90" s="46">
        <v>2092</v>
      </c>
      <c r="E90" s="84">
        <v>3</v>
      </c>
      <c r="F90" s="3">
        <v>2318</v>
      </c>
      <c r="G90" s="76">
        <v>3</v>
      </c>
      <c r="H90" s="46">
        <v>1500</v>
      </c>
      <c r="I90" s="84">
        <v>4</v>
      </c>
      <c r="J90" s="3">
        <v>356</v>
      </c>
      <c r="K90" s="76">
        <v>6</v>
      </c>
      <c r="L90" s="46">
        <v>3730</v>
      </c>
      <c r="M90" s="84">
        <v>5</v>
      </c>
      <c r="N90" s="3">
        <v>2641</v>
      </c>
      <c r="O90" s="76">
        <v>1</v>
      </c>
      <c r="P90" s="167">
        <f t="shared" si="6"/>
        <v>22</v>
      </c>
      <c r="Q90" s="168">
        <f t="shared" si="7"/>
        <v>12637</v>
      </c>
      <c r="R90" s="64">
        <v>4</v>
      </c>
    </row>
    <row r="91" spans="2:18" ht="12.75">
      <c r="B91" s="50" t="s">
        <v>431</v>
      </c>
      <c r="C91" s="89" t="s">
        <v>420</v>
      </c>
      <c r="D91" s="46">
        <v>2204</v>
      </c>
      <c r="E91" s="84">
        <v>3</v>
      </c>
      <c r="F91" s="3">
        <v>2178</v>
      </c>
      <c r="G91" s="76">
        <v>2</v>
      </c>
      <c r="H91" s="46">
        <v>980</v>
      </c>
      <c r="I91" s="84">
        <v>9</v>
      </c>
      <c r="J91" s="3">
        <v>695</v>
      </c>
      <c r="K91" s="76">
        <v>5</v>
      </c>
      <c r="L91" s="46">
        <v>4200</v>
      </c>
      <c r="M91" s="84">
        <v>2</v>
      </c>
      <c r="N91" s="3">
        <v>1253</v>
      </c>
      <c r="O91" s="76">
        <v>2</v>
      </c>
      <c r="P91" s="167">
        <f t="shared" si="6"/>
        <v>23</v>
      </c>
      <c r="Q91" s="168">
        <f t="shared" si="7"/>
        <v>11510</v>
      </c>
      <c r="R91" s="64">
        <v>5</v>
      </c>
    </row>
    <row r="92" spans="2:18" ht="12.75">
      <c r="B92" s="50" t="s">
        <v>438</v>
      </c>
      <c r="C92" s="89" t="s">
        <v>437</v>
      </c>
      <c r="D92" s="46">
        <v>880</v>
      </c>
      <c r="E92" s="84">
        <v>7</v>
      </c>
      <c r="F92" s="3">
        <v>2052</v>
      </c>
      <c r="G92" s="76">
        <v>4</v>
      </c>
      <c r="H92" s="46">
        <v>2650</v>
      </c>
      <c r="I92" s="84">
        <v>2</v>
      </c>
      <c r="J92" s="3">
        <v>945</v>
      </c>
      <c r="K92" s="76">
        <v>3</v>
      </c>
      <c r="L92" s="46">
        <v>2980</v>
      </c>
      <c r="M92" s="84">
        <v>6</v>
      </c>
      <c r="N92" s="3">
        <v>1409</v>
      </c>
      <c r="O92" s="76">
        <v>1</v>
      </c>
      <c r="P92" s="167">
        <f t="shared" si="6"/>
        <v>23</v>
      </c>
      <c r="Q92" s="168">
        <f t="shared" si="7"/>
        <v>10916</v>
      </c>
      <c r="R92" s="64">
        <v>6</v>
      </c>
    </row>
    <row r="93" spans="2:18" ht="12.75">
      <c r="B93" s="50" t="s">
        <v>220</v>
      </c>
      <c r="C93" s="89" t="s">
        <v>221</v>
      </c>
      <c r="D93" s="46">
        <v>2115</v>
      </c>
      <c r="E93" s="84">
        <v>3</v>
      </c>
      <c r="F93" s="3">
        <v>905</v>
      </c>
      <c r="G93" s="76">
        <v>6</v>
      </c>
      <c r="H93" s="46">
        <v>1838</v>
      </c>
      <c r="I93" s="84">
        <v>2</v>
      </c>
      <c r="J93" s="3">
        <v>174</v>
      </c>
      <c r="K93" s="76">
        <v>9</v>
      </c>
      <c r="L93" s="46">
        <v>5520</v>
      </c>
      <c r="M93" s="84">
        <v>1</v>
      </c>
      <c r="N93" s="3">
        <v>1158</v>
      </c>
      <c r="O93" s="76">
        <v>4</v>
      </c>
      <c r="P93" s="167">
        <f t="shared" si="6"/>
        <v>25</v>
      </c>
      <c r="Q93" s="168">
        <f t="shared" si="7"/>
        <v>11710</v>
      </c>
      <c r="R93" s="64">
        <v>7</v>
      </c>
    </row>
    <row r="94" spans="2:18" ht="12.75">
      <c r="B94" s="50" t="s">
        <v>434</v>
      </c>
      <c r="C94" s="89" t="s">
        <v>433</v>
      </c>
      <c r="D94" s="46">
        <v>9208</v>
      </c>
      <c r="E94" s="84">
        <v>1</v>
      </c>
      <c r="F94" s="3">
        <v>2602</v>
      </c>
      <c r="G94" s="76">
        <v>1</v>
      </c>
      <c r="H94" s="46">
        <v>1475</v>
      </c>
      <c r="I94" s="84">
        <v>6</v>
      </c>
      <c r="J94" s="3">
        <v>258</v>
      </c>
      <c r="K94" s="76">
        <v>7</v>
      </c>
      <c r="L94" s="46">
        <v>4050</v>
      </c>
      <c r="M94" s="84">
        <v>3</v>
      </c>
      <c r="N94" s="3">
        <v>130</v>
      </c>
      <c r="O94" s="76">
        <v>9</v>
      </c>
      <c r="P94" s="167">
        <f t="shared" si="6"/>
        <v>27</v>
      </c>
      <c r="Q94" s="168">
        <f t="shared" si="7"/>
        <v>17723</v>
      </c>
      <c r="R94" s="64">
        <v>8</v>
      </c>
    </row>
    <row r="95" spans="2:18" ht="12.75">
      <c r="B95" s="50" t="s">
        <v>429</v>
      </c>
      <c r="C95" s="89" t="s">
        <v>420</v>
      </c>
      <c r="D95" s="46">
        <v>2510</v>
      </c>
      <c r="E95" s="84">
        <v>2</v>
      </c>
      <c r="F95" s="3">
        <v>2703</v>
      </c>
      <c r="G95" s="76">
        <v>3</v>
      </c>
      <c r="H95" s="46">
        <v>1673</v>
      </c>
      <c r="I95" s="84">
        <v>3</v>
      </c>
      <c r="J95" s="3">
        <v>400</v>
      </c>
      <c r="K95" s="76">
        <v>8</v>
      </c>
      <c r="L95" s="46">
        <v>3800</v>
      </c>
      <c r="M95" s="84">
        <v>4</v>
      </c>
      <c r="N95" s="3">
        <v>341</v>
      </c>
      <c r="O95" s="76">
        <v>8</v>
      </c>
      <c r="P95" s="167">
        <f t="shared" si="6"/>
        <v>28</v>
      </c>
      <c r="Q95" s="168">
        <f t="shared" si="7"/>
        <v>11427</v>
      </c>
      <c r="R95" s="64">
        <v>9</v>
      </c>
    </row>
    <row r="96" spans="2:18" ht="12.75">
      <c r="B96" s="50" t="s">
        <v>278</v>
      </c>
      <c r="C96" s="89" t="s">
        <v>424</v>
      </c>
      <c r="D96" s="46">
        <v>1372</v>
      </c>
      <c r="E96" s="84">
        <v>7</v>
      </c>
      <c r="F96" s="3">
        <v>907</v>
      </c>
      <c r="G96" s="76">
        <v>7</v>
      </c>
      <c r="H96" s="46">
        <v>2870</v>
      </c>
      <c r="I96" s="84">
        <v>1</v>
      </c>
      <c r="J96" s="3"/>
      <c r="K96" s="76">
        <v>10</v>
      </c>
      <c r="L96" s="46">
        <v>4210</v>
      </c>
      <c r="M96" s="84">
        <v>2</v>
      </c>
      <c r="N96" s="3">
        <v>851</v>
      </c>
      <c r="O96" s="76">
        <v>3</v>
      </c>
      <c r="P96" s="167">
        <f t="shared" si="6"/>
        <v>30</v>
      </c>
      <c r="Q96" s="168">
        <f t="shared" si="7"/>
        <v>10210</v>
      </c>
      <c r="R96" s="64">
        <v>10</v>
      </c>
    </row>
    <row r="97" spans="2:20" ht="12.75">
      <c r="B97" s="50" t="s">
        <v>336</v>
      </c>
      <c r="C97" s="89" t="s">
        <v>335</v>
      </c>
      <c r="D97" s="46">
        <v>2450</v>
      </c>
      <c r="E97" s="84">
        <v>2</v>
      </c>
      <c r="F97" s="3">
        <v>1168</v>
      </c>
      <c r="G97" s="76">
        <v>4</v>
      </c>
      <c r="H97" s="46">
        <v>960</v>
      </c>
      <c r="I97" s="84">
        <v>10</v>
      </c>
      <c r="J97" s="3">
        <v>285</v>
      </c>
      <c r="K97" s="76">
        <v>7</v>
      </c>
      <c r="L97" s="46">
        <v>4270</v>
      </c>
      <c r="M97" s="84">
        <v>3</v>
      </c>
      <c r="N97" s="3">
        <v>884</v>
      </c>
      <c r="O97" s="76">
        <v>6</v>
      </c>
      <c r="P97" s="167">
        <f t="shared" si="6"/>
        <v>32</v>
      </c>
      <c r="Q97" s="168">
        <f t="shared" si="7"/>
        <v>10017</v>
      </c>
      <c r="R97" s="64">
        <v>11</v>
      </c>
      <c r="S97" t="s">
        <v>1</v>
      </c>
      <c r="T97" t="s">
        <v>1</v>
      </c>
    </row>
    <row r="98" spans="2:18" ht="12.75">
      <c r="B98" s="50" t="s">
        <v>226</v>
      </c>
      <c r="C98" s="89" t="s">
        <v>225</v>
      </c>
      <c r="D98" s="46">
        <v>817</v>
      </c>
      <c r="E98" s="84">
        <v>10</v>
      </c>
      <c r="F98" s="3">
        <v>601</v>
      </c>
      <c r="G98" s="76">
        <v>8</v>
      </c>
      <c r="H98" s="46">
        <v>1105</v>
      </c>
      <c r="I98" s="84">
        <v>6</v>
      </c>
      <c r="J98" s="3">
        <v>779</v>
      </c>
      <c r="K98" s="76">
        <v>2</v>
      </c>
      <c r="L98" s="46">
        <v>3550</v>
      </c>
      <c r="M98" s="84">
        <v>4</v>
      </c>
      <c r="N98" s="3">
        <v>864</v>
      </c>
      <c r="O98" s="76">
        <v>2</v>
      </c>
      <c r="P98" s="167">
        <f t="shared" si="6"/>
        <v>32</v>
      </c>
      <c r="Q98" s="168">
        <f t="shared" si="7"/>
        <v>7716</v>
      </c>
      <c r="R98" s="64">
        <v>12</v>
      </c>
    </row>
    <row r="99" spans="2:18" ht="12.75">
      <c r="B99" s="50" t="s">
        <v>358</v>
      </c>
      <c r="C99" s="89" t="s">
        <v>335</v>
      </c>
      <c r="D99" s="46">
        <v>1010</v>
      </c>
      <c r="E99" s="84">
        <v>8</v>
      </c>
      <c r="F99" s="3">
        <v>801</v>
      </c>
      <c r="G99" s="76">
        <v>7</v>
      </c>
      <c r="H99" s="46">
        <v>1040</v>
      </c>
      <c r="I99" s="84">
        <v>7</v>
      </c>
      <c r="J99" s="3">
        <v>815</v>
      </c>
      <c r="K99" s="76">
        <v>1</v>
      </c>
      <c r="L99" s="46">
        <v>2620</v>
      </c>
      <c r="M99" s="84">
        <v>8</v>
      </c>
      <c r="N99" s="3">
        <v>886</v>
      </c>
      <c r="O99" s="294">
        <v>1</v>
      </c>
      <c r="P99" s="167">
        <f t="shared" si="6"/>
        <v>32</v>
      </c>
      <c r="Q99" s="168">
        <f t="shared" si="7"/>
        <v>7172</v>
      </c>
      <c r="R99" s="64">
        <v>13</v>
      </c>
    </row>
    <row r="100" spans="2:18" ht="12.75">
      <c r="B100" s="50" t="s">
        <v>441</v>
      </c>
      <c r="C100" s="89" t="s">
        <v>440</v>
      </c>
      <c r="D100" s="46">
        <v>521</v>
      </c>
      <c r="E100" s="84">
        <v>10</v>
      </c>
      <c r="F100" s="3">
        <v>1342</v>
      </c>
      <c r="G100" s="76">
        <v>5</v>
      </c>
      <c r="H100" s="46">
        <v>815</v>
      </c>
      <c r="I100" s="84">
        <v>9</v>
      </c>
      <c r="J100" s="3">
        <v>358</v>
      </c>
      <c r="K100" s="76">
        <v>5</v>
      </c>
      <c r="L100" s="46">
        <v>3810</v>
      </c>
      <c r="M100" s="84">
        <v>3</v>
      </c>
      <c r="N100" s="3">
        <v>2327</v>
      </c>
      <c r="O100" s="289">
        <v>2</v>
      </c>
      <c r="P100" s="167">
        <f t="shared" si="6"/>
        <v>34</v>
      </c>
      <c r="Q100" s="168">
        <f t="shared" si="7"/>
        <v>9173</v>
      </c>
      <c r="R100" s="64">
        <v>14</v>
      </c>
    </row>
    <row r="101" spans="2:18" ht="12.75">
      <c r="B101" s="50" t="s">
        <v>339</v>
      </c>
      <c r="C101" s="89" t="s">
        <v>221</v>
      </c>
      <c r="D101" s="46">
        <v>1775</v>
      </c>
      <c r="E101" s="84">
        <v>4</v>
      </c>
      <c r="F101" s="3">
        <v>517</v>
      </c>
      <c r="G101" s="76">
        <v>9</v>
      </c>
      <c r="H101" s="46">
        <v>1245</v>
      </c>
      <c r="I101" s="84">
        <v>5</v>
      </c>
      <c r="J101" s="3">
        <v>1545</v>
      </c>
      <c r="K101" s="76">
        <v>3</v>
      </c>
      <c r="L101" s="46">
        <v>3160</v>
      </c>
      <c r="M101" s="84">
        <v>5</v>
      </c>
      <c r="N101" s="3">
        <v>314</v>
      </c>
      <c r="O101" s="76">
        <v>8</v>
      </c>
      <c r="P101" s="167">
        <f t="shared" si="6"/>
        <v>34</v>
      </c>
      <c r="Q101" s="168">
        <f t="shared" si="7"/>
        <v>8556</v>
      </c>
      <c r="R101" s="64">
        <v>15</v>
      </c>
    </row>
    <row r="102" spans="2:18" ht="12.75">
      <c r="B102" s="50" t="s">
        <v>430</v>
      </c>
      <c r="C102" s="89" t="s">
        <v>420</v>
      </c>
      <c r="D102" s="46">
        <v>845</v>
      </c>
      <c r="E102" s="84">
        <v>6</v>
      </c>
      <c r="F102" s="3"/>
      <c r="G102" s="76">
        <v>12</v>
      </c>
      <c r="H102" s="46">
        <v>1018</v>
      </c>
      <c r="I102" s="84">
        <v>5</v>
      </c>
      <c r="J102" s="3">
        <v>640</v>
      </c>
      <c r="K102" s="76">
        <v>3</v>
      </c>
      <c r="L102" s="46">
        <v>2910</v>
      </c>
      <c r="M102" s="84">
        <v>7</v>
      </c>
      <c r="N102" s="3">
        <v>994</v>
      </c>
      <c r="O102" s="76">
        <v>5</v>
      </c>
      <c r="P102" s="167">
        <f t="shared" si="6"/>
        <v>38</v>
      </c>
      <c r="Q102" s="168">
        <f t="shared" si="7"/>
        <v>6407</v>
      </c>
      <c r="R102" s="64">
        <v>16</v>
      </c>
    </row>
    <row r="103" spans="2:18" ht="12.75">
      <c r="B103" s="50" t="s">
        <v>343</v>
      </c>
      <c r="C103" s="89" t="s">
        <v>437</v>
      </c>
      <c r="D103" s="46">
        <v>1562</v>
      </c>
      <c r="E103" s="84">
        <v>4</v>
      </c>
      <c r="F103" s="3">
        <v>373</v>
      </c>
      <c r="G103" s="76">
        <v>11</v>
      </c>
      <c r="H103" s="46">
        <v>552</v>
      </c>
      <c r="I103" s="84">
        <v>9</v>
      </c>
      <c r="J103" s="3">
        <v>830</v>
      </c>
      <c r="K103" s="76">
        <v>4</v>
      </c>
      <c r="L103" s="46">
        <v>3720</v>
      </c>
      <c r="M103" s="84">
        <v>4</v>
      </c>
      <c r="N103" s="3">
        <v>601</v>
      </c>
      <c r="O103" s="76">
        <v>7</v>
      </c>
      <c r="P103" s="167">
        <f t="shared" si="6"/>
        <v>39</v>
      </c>
      <c r="Q103" s="168">
        <f t="shared" si="7"/>
        <v>7638</v>
      </c>
      <c r="R103" s="64">
        <v>17</v>
      </c>
    </row>
    <row r="104" spans="2:18" ht="12.75">
      <c r="B104" s="50" t="s">
        <v>427</v>
      </c>
      <c r="C104" s="89" t="s">
        <v>426</v>
      </c>
      <c r="D104" s="46">
        <v>799</v>
      </c>
      <c r="E104" s="84">
        <v>8</v>
      </c>
      <c r="F104" s="3">
        <v>5445</v>
      </c>
      <c r="G104" s="76">
        <v>1</v>
      </c>
      <c r="H104" s="46">
        <v>1495</v>
      </c>
      <c r="I104" s="84">
        <v>5</v>
      </c>
      <c r="J104" s="3">
        <v>154</v>
      </c>
      <c r="K104" s="76">
        <v>9</v>
      </c>
      <c r="L104" s="46">
        <v>2560</v>
      </c>
      <c r="M104" s="84">
        <v>9</v>
      </c>
      <c r="N104" s="3">
        <v>558</v>
      </c>
      <c r="O104" s="76">
        <v>8</v>
      </c>
      <c r="P104" s="167">
        <f t="shared" si="6"/>
        <v>40</v>
      </c>
      <c r="Q104" s="168">
        <f t="shared" si="7"/>
        <v>11011</v>
      </c>
      <c r="R104" s="64">
        <v>18</v>
      </c>
    </row>
    <row r="105" spans="2:18" ht="12.75">
      <c r="B105" s="50" t="s">
        <v>442</v>
      </c>
      <c r="C105" s="89" t="s">
        <v>440</v>
      </c>
      <c r="D105" s="46">
        <v>774</v>
      </c>
      <c r="E105" s="84">
        <v>9</v>
      </c>
      <c r="F105" s="3">
        <v>909</v>
      </c>
      <c r="G105" s="76">
        <v>7</v>
      </c>
      <c r="H105" s="46">
        <v>360</v>
      </c>
      <c r="I105" s="84">
        <v>10</v>
      </c>
      <c r="J105" s="3">
        <v>2375</v>
      </c>
      <c r="K105" s="76">
        <v>2</v>
      </c>
      <c r="L105" s="46">
        <v>2280</v>
      </c>
      <c r="M105" s="84">
        <v>7</v>
      </c>
      <c r="N105" s="3">
        <v>573</v>
      </c>
      <c r="O105" s="76">
        <v>5</v>
      </c>
      <c r="P105" s="167">
        <f t="shared" si="6"/>
        <v>40</v>
      </c>
      <c r="Q105" s="168">
        <f t="shared" si="7"/>
        <v>7271</v>
      </c>
      <c r="R105" s="64">
        <v>19</v>
      </c>
    </row>
    <row r="106" spans="2:18" ht="12.75">
      <c r="B106" s="50" t="s">
        <v>418</v>
      </c>
      <c r="C106" s="89" t="s">
        <v>222</v>
      </c>
      <c r="D106" s="46">
        <v>1111</v>
      </c>
      <c r="E106" s="84">
        <v>5</v>
      </c>
      <c r="F106" s="3">
        <v>1369</v>
      </c>
      <c r="G106" s="76">
        <v>5</v>
      </c>
      <c r="H106" s="46">
        <v>1015</v>
      </c>
      <c r="I106" s="84">
        <v>8</v>
      </c>
      <c r="J106" s="3"/>
      <c r="K106" s="76">
        <v>10</v>
      </c>
      <c r="L106" s="46">
        <v>2730</v>
      </c>
      <c r="M106" s="84">
        <v>6</v>
      </c>
      <c r="N106" s="3">
        <v>737</v>
      </c>
      <c r="O106" s="76">
        <v>6</v>
      </c>
      <c r="P106" s="167">
        <f t="shared" si="6"/>
        <v>40</v>
      </c>
      <c r="Q106" s="168">
        <f t="shared" si="7"/>
        <v>6962</v>
      </c>
      <c r="R106" s="64">
        <v>20</v>
      </c>
    </row>
    <row r="107" spans="2:18" ht="12.75">
      <c r="B107" s="50" t="s">
        <v>443</v>
      </c>
      <c r="C107" s="89" t="s">
        <v>424</v>
      </c>
      <c r="D107" s="46">
        <v>961</v>
      </c>
      <c r="E107" s="84">
        <v>5</v>
      </c>
      <c r="F107" s="3">
        <v>638</v>
      </c>
      <c r="G107" s="76">
        <v>8</v>
      </c>
      <c r="H107" s="46">
        <v>725</v>
      </c>
      <c r="I107" s="84">
        <v>10</v>
      </c>
      <c r="J107" s="3">
        <v>7589</v>
      </c>
      <c r="K107" s="76">
        <v>1</v>
      </c>
      <c r="L107" s="46">
        <v>2260</v>
      </c>
      <c r="M107" s="84">
        <v>8</v>
      </c>
      <c r="N107" s="3">
        <v>462</v>
      </c>
      <c r="O107" s="76">
        <v>9</v>
      </c>
      <c r="P107" s="167">
        <f t="shared" si="6"/>
        <v>41</v>
      </c>
      <c r="Q107" s="168">
        <f t="shared" si="7"/>
        <v>12635</v>
      </c>
      <c r="R107" s="64">
        <v>21</v>
      </c>
    </row>
    <row r="108" spans="2:18" ht="12.75">
      <c r="B108" s="50" t="s">
        <v>122</v>
      </c>
      <c r="C108" s="89" t="s">
        <v>335</v>
      </c>
      <c r="D108" s="46">
        <v>801</v>
      </c>
      <c r="E108" s="84">
        <v>8</v>
      </c>
      <c r="F108" s="3">
        <v>663</v>
      </c>
      <c r="G108" s="76">
        <v>10</v>
      </c>
      <c r="H108" s="46">
        <v>836</v>
      </c>
      <c r="I108" s="84">
        <v>6</v>
      </c>
      <c r="J108" s="3">
        <v>545</v>
      </c>
      <c r="K108" s="76">
        <v>5</v>
      </c>
      <c r="L108" s="46">
        <v>3020</v>
      </c>
      <c r="M108" s="84">
        <v>5</v>
      </c>
      <c r="N108" s="3">
        <v>464</v>
      </c>
      <c r="O108" s="76">
        <v>7</v>
      </c>
      <c r="P108" s="167">
        <f t="shared" si="6"/>
        <v>41</v>
      </c>
      <c r="Q108" s="168">
        <f t="shared" si="7"/>
        <v>6329</v>
      </c>
      <c r="R108" s="64">
        <v>22</v>
      </c>
    </row>
    <row r="109" spans="2:18" ht="12.75">
      <c r="B109" s="50" t="s">
        <v>224</v>
      </c>
      <c r="C109" s="89" t="s">
        <v>225</v>
      </c>
      <c r="D109" s="46">
        <v>896</v>
      </c>
      <c r="E109" s="84">
        <v>7</v>
      </c>
      <c r="F109" s="3">
        <v>547</v>
      </c>
      <c r="G109" s="76">
        <v>10</v>
      </c>
      <c r="H109" s="46">
        <v>1150</v>
      </c>
      <c r="I109" s="84">
        <v>7</v>
      </c>
      <c r="J109" s="3">
        <v>76</v>
      </c>
      <c r="K109" s="76">
        <v>8</v>
      </c>
      <c r="L109" s="46">
        <v>1945</v>
      </c>
      <c r="M109" s="84">
        <v>8</v>
      </c>
      <c r="N109" s="3">
        <v>1458</v>
      </c>
      <c r="O109" s="76">
        <v>3</v>
      </c>
      <c r="P109" s="167">
        <f t="shared" si="6"/>
        <v>43</v>
      </c>
      <c r="Q109" s="168">
        <f t="shared" si="7"/>
        <v>6072</v>
      </c>
      <c r="R109" s="64">
        <v>23</v>
      </c>
    </row>
    <row r="110" spans="2:18" ht="12.75">
      <c r="B110" s="50" t="s">
        <v>227</v>
      </c>
      <c r="C110" s="89" t="s">
        <v>222</v>
      </c>
      <c r="D110" s="46"/>
      <c r="E110" s="84">
        <v>12</v>
      </c>
      <c r="F110" s="3">
        <v>1020</v>
      </c>
      <c r="G110" s="76">
        <v>6</v>
      </c>
      <c r="H110" s="46">
        <v>814</v>
      </c>
      <c r="I110" s="84">
        <v>7</v>
      </c>
      <c r="J110" s="3">
        <v>1080</v>
      </c>
      <c r="K110" s="76">
        <v>2</v>
      </c>
      <c r="L110" s="46">
        <v>1040</v>
      </c>
      <c r="M110" s="84">
        <v>10</v>
      </c>
      <c r="N110" s="3">
        <v>547</v>
      </c>
      <c r="O110" s="76">
        <v>6</v>
      </c>
      <c r="P110" s="167">
        <f t="shared" si="6"/>
        <v>43</v>
      </c>
      <c r="Q110" s="168">
        <f t="shared" si="7"/>
        <v>4501</v>
      </c>
      <c r="R110" s="64">
        <v>24</v>
      </c>
    </row>
    <row r="111" spans="2:18" ht="12.75">
      <c r="B111" s="50" t="s">
        <v>444</v>
      </c>
      <c r="C111" s="89" t="s">
        <v>424</v>
      </c>
      <c r="D111" s="46">
        <v>1058</v>
      </c>
      <c r="E111" s="84">
        <v>6</v>
      </c>
      <c r="F111" s="3">
        <v>398</v>
      </c>
      <c r="G111" s="76">
        <v>10</v>
      </c>
      <c r="H111" s="46">
        <v>570</v>
      </c>
      <c r="I111" s="84">
        <v>8</v>
      </c>
      <c r="J111" s="3">
        <v>20</v>
      </c>
      <c r="K111" s="76">
        <v>10</v>
      </c>
      <c r="L111" s="46">
        <v>2430</v>
      </c>
      <c r="M111" s="84">
        <v>7</v>
      </c>
      <c r="N111" s="3">
        <v>591</v>
      </c>
      <c r="O111" s="76">
        <v>4</v>
      </c>
      <c r="P111" s="167">
        <f t="shared" si="6"/>
        <v>45</v>
      </c>
      <c r="Q111" s="168">
        <f t="shared" si="7"/>
        <v>5067</v>
      </c>
      <c r="R111" s="64">
        <v>25</v>
      </c>
    </row>
    <row r="112" spans="2:18" ht="12.75">
      <c r="B112" s="50" t="s">
        <v>425</v>
      </c>
      <c r="C112" s="89" t="s">
        <v>426</v>
      </c>
      <c r="D112" s="46">
        <v>515</v>
      </c>
      <c r="E112" s="84">
        <v>11</v>
      </c>
      <c r="F112" s="3">
        <v>1509</v>
      </c>
      <c r="G112" s="76">
        <v>3</v>
      </c>
      <c r="H112" s="46">
        <v>498</v>
      </c>
      <c r="I112" s="84">
        <v>11</v>
      </c>
      <c r="J112" s="3">
        <v>665</v>
      </c>
      <c r="K112" s="76">
        <v>6</v>
      </c>
      <c r="L112" s="46">
        <v>1335</v>
      </c>
      <c r="M112" s="84">
        <v>9</v>
      </c>
      <c r="N112" s="3">
        <v>29</v>
      </c>
      <c r="O112" s="76">
        <v>10</v>
      </c>
      <c r="P112" s="167">
        <f t="shared" si="6"/>
        <v>50</v>
      </c>
      <c r="Q112" s="168">
        <f t="shared" si="7"/>
        <v>4551</v>
      </c>
      <c r="R112" s="64">
        <v>26</v>
      </c>
    </row>
    <row r="113" spans="2:18" ht="12.75">
      <c r="B113" s="50" t="s">
        <v>758</v>
      </c>
      <c r="C113" s="89" t="s">
        <v>440</v>
      </c>
      <c r="D113" s="46"/>
      <c r="E113" s="84">
        <v>12</v>
      </c>
      <c r="F113" s="3"/>
      <c r="G113" s="76">
        <v>12</v>
      </c>
      <c r="H113" s="46"/>
      <c r="I113" s="84">
        <v>12</v>
      </c>
      <c r="J113" s="3">
        <v>630</v>
      </c>
      <c r="K113" s="76">
        <v>4</v>
      </c>
      <c r="L113" s="46">
        <v>2950</v>
      </c>
      <c r="M113" s="84">
        <v>6</v>
      </c>
      <c r="N113" s="3">
        <v>792</v>
      </c>
      <c r="O113" s="76">
        <v>5</v>
      </c>
      <c r="P113" s="167">
        <f t="shared" si="6"/>
        <v>51</v>
      </c>
      <c r="Q113" s="168">
        <f t="shared" si="7"/>
        <v>4372</v>
      </c>
      <c r="R113" s="64">
        <v>27</v>
      </c>
    </row>
    <row r="114" spans="2:18" ht="12.75">
      <c r="B114" s="50" t="s">
        <v>428</v>
      </c>
      <c r="C114" s="89" t="s">
        <v>426</v>
      </c>
      <c r="D114" s="46">
        <v>350</v>
      </c>
      <c r="E114" s="84">
        <v>11</v>
      </c>
      <c r="F114" s="3">
        <v>905</v>
      </c>
      <c r="G114" s="76">
        <v>8</v>
      </c>
      <c r="H114" s="46">
        <v>2170</v>
      </c>
      <c r="I114" s="84">
        <v>1</v>
      </c>
      <c r="J114" s="3"/>
      <c r="K114" s="76">
        <v>12</v>
      </c>
      <c r="L114" s="46">
        <v>1510</v>
      </c>
      <c r="M114" s="84">
        <v>10</v>
      </c>
      <c r="N114" s="3">
        <v>96</v>
      </c>
      <c r="O114" s="76">
        <v>10</v>
      </c>
      <c r="P114" s="167">
        <f t="shared" si="6"/>
        <v>52</v>
      </c>
      <c r="Q114" s="168">
        <f t="shared" si="7"/>
        <v>5031</v>
      </c>
      <c r="R114" s="64">
        <v>28</v>
      </c>
    </row>
    <row r="115" spans="2:18" ht="12.75">
      <c r="B115" s="50" t="s">
        <v>446</v>
      </c>
      <c r="C115" s="89" t="s">
        <v>440</v>
      </c>
      <c r="D115" s="46"/>
      <c r="E115" s="84">
        <v>12</v>
      </c>
      <c r="F115" s="3">
        <v>1901</v>
      </c>
      <c r="G115" s="76">
        <v>4</v>
      </c>
      <c r="H115" s="46">
        <v>2520</v>
      </c>
      <c r="I115" s="84">
        <v>2</v>
      </c>
      <c r="J115" s="3"/>
      <c r="K115" s="76">
        <v>12</v>
      </c>
      <c r="L115" s="46"/>
      <c r="M115" s="84">
        <v>12</v>
      </c>
      <c r="N115" s="3"/>
      <c r="O115" s="76">
        <v>12</v>
      </c>
      <c r="P115" s="167">
        <f t="shared" si="6"/>
        <v>54</v>
      </c>
      <c r="Q115" s="168">
        <f t="shared" si="7"/>
        <v>4421</v>
      </c>
      <c r="R115" s="64">
        <v>29</v>
      </c>
    </row>
    <row r="116" spans="2:18" ht="12.75">
      <c r="B116" s="50" t="s">
        <v>369</v>
      </c>
      <c r="C116" s="89" t="s">
        <v>219</v>
      </c>
      <c r="D116" s="46">
        <v>1661</v>
      </c>
      <c r="E116" s="84">
        <v>6</v>
      </c>
      <c r="F116" s="3">
        <v>1118</v>
      </c>
      <c r="G116" s="76">
        <v>5</v>
      </c>
      <c r="H116" s="46"/>
      <c r="I116" s="84">
        <v>12</v>
      </c>
      <c r="J116" s="3"/>
      <c r="K116" s="76">
        <v>12</v>
      </c>
      <c r="L116" s="46"/>
      <c r="M116" s="84">
        <v>12</v>
      </c>
      <c r="N116" s="3"/>
      <c r="O116" s="76">
        <v>12</v>
      </c>
      <c r="P116" s="167">
        <f t="shared" si="6"/>
        <v>59</v>
      </c>
      <c r="Q116" s="168">
        <f t="shared" si="7"/>
        <v>2779</v>
      </c>
      <c r="R116" s="64">
        <v>30</v>
      </c>
    </row>
    <row r="117" spans="2:18" ht="12.75">
      <c r="B117" s="50" t="s">
        <v>516</v>
      </c>
      <c r="C117" s="89" t="s">
        <v>222</v>
      </c>
      <c r="D117" s="46"/>
      <c r="E117" s="84">
        <v>12</v>
      </c>
      <c r="F117" s="3"/>
      <c r="G117" s="76">
        <v>12</v>
      </c>
      <c r="H117" s="46">
        <v>1085</v>
      </c>
      <c r="I117" s="84">
        <v>8</v>
      </c>
      <c r="J117" s="3">
        <v>185</v>
      </c>
      <c r="K117" s="76">
        <v>8</v>
      </c>
      <c r="L117" s="46">
        <v>2390</v>
      </c>
      <c r="M117" s="84">
        <v>10</v>
      </c>
      <c r="N117" s="3">
        <v>105</v>
      </c>
      <c r="O117" s="76">
        <v>10</v>
      </c>
      <c r="P117" s="167">
        <f t="shared" si="6"/>
        <v>60</v>
      </c>
      <c r="Q117" s="168">
        <f t="shared" si="7"/>
        <v>3765</v>
      </c>
      <c r="R117" s="64">
        <v>31</v>
      </c>
    </row>
    <row r="118" spans="2:18" ht="12.75">
      <c r="B118" s="50" t="s">
        <v>757</v>
      </c>
      <c r="C118" s="89" t="s">
        <v>225</v>
      </c>
      <c r="D118" s="46"/>
      <c r="E118" s="84">
        <v>12</v>
      </c>
      <c r="F118" s="3"/>
      <c r="G118" s="76">
        <v>12</v>
      </c>
      <c r="H118" s="46"/>
      <c r="I118" s="84">
        <v>12</v>
      </c>
      <c r="J118" s="3">
        <v>490</v>
      </c>
      <c r="K118" s="76">
        <v>6</v>
      </c>
      <c r="L118" s="46">
        <v>1740</v>
      </c>
      <c r="M118" s="84">
        <v>9</v>
      </c>
      <c r="N118" s="3">
        <v>208</v>
      </c>
      <c r="O118" s="76">
        <v>9</v>
      </c>
      <c r="P118" s="167">
        <f t="shared" si="6"/>
        <v>60</v>
      </c>
      <c r="Q118" s="168">
        <f t="shared" si="7"/>
        <v>2438</v>
      </c>
      <c r="R118" s="64">
        <v>32</v>
      </c>
    </row>
    <row r="119" spans="2:18" ht="12.75">
      <c r="B119" s="50" t="s">
        <v>514</v>
      </c>
      <c r="C119" s="89" t="s">
        <v>219</v>
      </c>
      <c r="D119" s="46"/>
      <c r="E119" s="84">
        <v>12</v>
      </c>
      <c r="F119" s="3"/>
      <c r="G119" s="76">
        <v>12</v>
      </c>
      <c r="H119" s="46">
        <v>2670</v>
      </c>
      <c r="I119" s="84">
        <v>1</v>
      </c>
      <c r="J119" s="3"/>
      <c r="K119" s="76">
        <v>12</v>
      </c>
      <c r="L119" s="46"/>
      <c r="M119" s="84">
        <v>12</v>
      </c>
      <c r="N119" s="3"/>
      <c r="O119" s="76">
        <v>12</v>
      </c>
      <c r="P119" s="167">
        <f t="shared" si="6"/>
        <v>61</v>
      </c>
      <c r="Q119" s="168">
        <f t="shared" si="7"/>
        <v>2670</v>
      </c>
      <c r="R119" s="64">
        <v>33</v>
      </c>
    </row>
    <row r="120" spans="2:18" ht="12.75">
      <c r="B120" s="50" t="s">
        <v>337</v>
      </c>
      <c r="C120" s="89" t="s">
        <v>219</v>
      </c>
      <c r="D120" s="46">
        <v>478</v>
      </c>
      <c r="E120" s="84">
        <v>10</v>
      </c>
      <c r="F120" s="3"/>
      <c r="G120" s="76">
        <v>12</v>
      </c>
      <c r="H120" s="46">
        <v>2040</v>
      </c>
      <c r="I120" s="84">
        <v>3</v>
      </c>
      <c r="J120" s="3"/>
      <c r="K120" s="76">
        <v>12</v>
      </c>
      <c r="L120" s="46"/>
      <c r="M120" s="84">
        <v>12</v>
      </c>
      <c r="N120" s="3"/>
      <c r="O120" s="76">
        <v>12</v>
      </c>
      <c r="P120" s="167">
        <f t="shared" si="6"/>
        <v>61</v>
      </c>
      <c r="Q120" s="168">
        <f t="shared" si="7"/>
        <v>2518</v>
      </c>
      <c r="R120" s="64">
        <v>34</v>
      </c>
    </row>
    <row r="121" spans="2:18" ht="12.75">
      <c r="B121" s="50" t="s">
        <v>223</v>
      </c>
      <c r="C121" s="89" t="s">
        <v>219</v>
      </c>
      <c r="D121" s="46">
        <v>1289</v>
      </c>
      <c r="E121" s="84">
        <v>4</v>
      </c>
      <c r="F121" s="3">
        <v>570</v>
      </c>
      <c r="G121" s="76">
        <v>9</v>
      </c>
      <c r="H121" s="46"/>
      <c r="I121" s="84">
        <v>12</v>
      </c>
      <c r="J121" s="3"/>
      <c r="K121" s="76">
        <v>12</v>
      </c>
      <c r="L121" s="46"/>
      <c r="M121" s="84">
        <v>12</v>
      </c>
      <c r="N121" s="3"/>
      <c r="O121" s="76">
        <v>12</v>
      </c>
      <c r="P121" s="167">
        <f t="shared" si="6"/>
        <v>61</v>
      </c>
      <c r="Q121" s="168">
        <f t="shared" si="7"/>
        <v>1859</v>
      </c>
      <c r="R121" s="64">
        <v>35</v>
      </c>
    </row>
    <row r="122" spans="2:18" ht="12.75">
      <c r="B122" s="50" t="s">
        <v>515</v>
      </c>
      <c r="C122" s="89" t="s">
        <v>219</v>
      </c>
      <c r="D122" s="46"/>
      <c r="E122" s="84">
        <v>12</v>
      </c>
      <c r="F122" s="3"/>
      <c r="G122" s="76">
        <v>12</v>
      </c>
      <c r="H122" s="46">
        <v>1436</v>
      </c>
      <c r="I122" s="84">
        <v>3</v>
      </c>
      <c r="J122" s="3"/>
      <c r="K122" s="76">
        <v>12</v>
      </c>
      <c r="L122" s="46"/>
      <c r="M122" s="84">
        <v>12</v>
      </c>
      <c r="N122" s="3"/>
      <c r="O122" s="76">
        <v>12</v>
      </c>
      <c r="P122" s="167">
        <f t="shared" si="6"/>
        <v>63</v>
      </c>
      <c r="Q122" s="168">
        <f t="shared" si="7"/>
        <v>1436</v>
      </c>
      <c r="R122" s="64">
        <v>36</v>
      </c>
    </row>
    <row r="123" spans="2:18" ht="12.75">
      <c r="B123" s="50" t="s">
        <v>762</v>
      </c>
      <c r="C123" s="89" t="s">
        <v>426</v>
      </c>
      <c r="D123" s="46"/>
      <c r="E123" s="84">
        <v>12</v>
      </c>
      <c r="F123" s="3"/>
      <c r="G123" s="76">
        <v>12</v>
      </c>
      <c r="H123" s="46"/>
      <c r="I123" s="84">
        <v>12</v>
      </c>
      <c r="J123" s="3">
        <v>414</v>
      </c>
      <c r="K123" s="76">
        <v>4</v>
      </c>
      <c r="L123" s="46"/>
      <c r="M123" s="84">
        <v>12</v>
      </c>
      <c r="N123" s="3"/>
      <c r="O123" s="76">
        <v>12</v>
      </c>
      <c r="P123" s="167">
        <f t="shared" si="6"/>
        <v>64</v>
      </c>
      <c r="Q123" s="168">
        <f t="shared" si="7"/>
        <v>414</v>
      </c>
      <c r="R123" s="64">
        <v>37</v>
      </c>
    </row>
    <row r="124" spans="2:18" ht="12.75">
      <c r="B124" s="50" t="s">
        <v>230</v>
      </c>
      <c r="C124" s="89" t="s">
        <v>225</v>
      </c>
      <c r="D124" s="46">
        <v>783</v>
      </c>
      <c r="E124" s="84">
        <v>9</v>
      </c>
      <c r="F124" s="3">
        <v>814</v>
      </c>
      <c r="G124" s="76">
        <v>9</v>
      </c>
      <c r="H124" s="46">
        <v>356</v>
      </c>
      <c r="I124" s="84">
        <v>11</v>
      </c>
      <c r="J124" s="3"/>
      <c r="K124" s="76">
        <v>12</v>
      </c>
      <c r="L124" s="46"/>
      <c r="M124" s="84">
        <v>12</v>
      </c>
      <c r="N124" s="3"/>
      <c r="O124" s="76">
        <v>12</v>
      </c>
      <c r="P124" s="167">
        <f t="shared" si="6"/>
        <v>65</v>
      </c>
      <c r="Q124" s="168">
        <f t="shared" si="7"/>
        <v>1953</v>
      </c>
      <c r="R124" s="64">
        <v>38</v>
      </c>
    </row>
    <row r="125" spans="2:18" ht="12.75">
      <c r="B125" s="50" t="s">
        <v>439</v>
      </c>
      <c r="C125" s="89" t="s">
        <v>440</v>
      </c>
      <c r="D125" s="46">
        <v>1666</v>
      </c>
      <c r="E125" s="84">
        <v>5</v>
      </c>
      <c r="F125" s="3"/>
      <c r="G125" s="76">
        <v>12</v>
      </c>
      <c r="H125" s="46"/>
      <c r="I125" s="84">
        <v>12</v>
      </c>
      <c r="J125" s="3"/>
      <c r="K125" s="76">
        <v>12</v>
      </c>
      <c r="L125" s="46"/>
      <c r="M125" s="84">
        <v>12</v>
      </c>
      <c r="N125" s="3"/>
      <c r="O125" s="76">
        <v>12</v>
      </c>
      <c r="P125" s="167">
        <f t="shared" si="6"/>
        <v>65</v>
      </c>
      <c r="Q125" s="168">
        <f t="shared" si="7"/>
        <v>1666</v>
      </c>
      <c r="R125" s="64">
        <v>39</v>
      </c>
    </row>
    <row r="126" spans="2:18" ht="12.75">
      <c r="B126" s="50" t="s">
        <v>445</v>
      </c>
      <c r="C126" s="89" t="s">
        <v>420</v>
      </c>
      <c r="D126" s="46"/>
      <c r="E126" s="84">
        <v>12</v>
      </c>
      <c r="F126" s="3">
        <v>1243</v>
      </c>
      <c r="G126" s="76">
        <v>6</v>
      </c>
      <c r="H126" s="46"/>
      <c r="I126" s="184">
        <v>12</v>
      </c>
      <c r="J126" s="3"/>
      <c r="K126" s="76">
        <v>12</v>
      </c>
      <c r="L126" s="46"/>
      <c r="M126" s="84">
        <v>12</v>
      </c>
      <c r="N126" s="3"/>
      <c r="O126" s="292">
        <v>12</v>
      </c>
      <c r="P126" s="167">
        <f t="shared" si="6"/>
        <v>66</v>
      </c>
      <c r="Q126" s="168">
        <f t="shared" si="7"/>
        <v>1243</v>
      </c>
      <c r="R126" s="64">
        <v>40</v>
      </c>
    </row>
    <row r="127" spans="2:18" ht="12.75">
      <c r="B127" s="50" t="s">
        <v>229</v>
      </c>
      <c r="C127" s="89" t="s">
        <v>222</v>
      </c>
      <c r="D127" s="46">
        <v>952</v>
      </c>
      <c r="E127" s="84">
        <v>9</v>
      </c>
      <c r="F127" s="3">
        <v>292</v>
      </c>
      <c r="G127" s="76">
        <v>11</v>
      </c>
      <c r="H127" s="46"/>
      <c r="I127" s="84">
        <v>12</v>
      </c>
      <c r="J127" s="3"/>
      <c r="K127" s="76">
        <v>12</v>
      </c>
      <c r="L127" s="46"/>
      <c r="M127" s="84">
        <v>12</v>
      </c>
      <c r="N127" s="3"/>
      <c r="O127" s="76">
        <v>12</v>
      </c>
      <c r="P127" s="167">
        <f t="shared" si="6"/>
        <v>68</v>
      </c>
      <c r="Q127" s="168">
        <f t="shared" si="7"/>
        <v>1244</v>
      </c>
      <c r="R127" s="64">
        <v>41</v>
      </c>
    </row>
    <row r="128" spans="2:18" ht="13.5" thickBot="1">
      <c r="B128" s="61" t="s">
        <v>417</v>
      </c>
      <c r="C128" s="90" t="s">
        <v>222</v>
      </c>
      <c r="D128" s="88">
        <v>408</v>
      </c>
      <c r="E128" s="86">
        <v>11</v>
      </c>
      <c r="F128" s="79"/>
      <c r="G128" s="77">
        <v>12</v>
      </c>
      <c r="H128" s="88"/>
      <c r="I128" s="123">
        <v>12</v>
      </c>
      <c r="J128" s="79"/>
      <c r="K128" s="63">
        <v>12</v>
      </c>
      <c r="L128" s="88"/>
      <c r="M128" s="86">
        <v>12</v>
      </c>
      <c r="N128" s="79"/>
      <c r="O128" s="77">
        <v>12</v>
      </c>
      <c r="P128" s="169">
        <f t="shared" si="6"/>
        <v>71</v>
      </c>
      <c r="Q128" s="170">
        <f t="shared" si="7"/>
        <v>408</v>
      </c>
      <c r="R128" s="65">
        <v>42</v>
      </c>
    </row>
    <row r="129" ht="12.75">
      <c r="B129" s="10" t="s">
        <v>1</v>
      </c>
    </row>
    <row r="130" ht="12.75">
      <c r="B130" s="43"/>
    </row>
    <row r="132" ht="12.75">
      <c r="B132" t="s">
        <v>1</v>
      </c>
    </row>
    <row r="133" spans="2:17" ht="15.75">
      <c r="B133" s="22" t="s">
        <v>570</v>
      </c>
      <c r="C133" s="22"/>
      <c r="Q133" t="s">
        <v>1</v>
      </c>
    </row>
    <row r="134" ht="13.5" thickBot="1"/>
    <row r="135" spans="2:18" ht="12.75">
      <c r="B135" s="80" t="s">
        <v>1</v>
      </c>
      <c r="C135" s="54"/>
      <c r="D135" s="80" t="s">
        <v>303</v>
      </c>
      <c r="E135" s="81"/>
      <c r="F135" s="56" t="s">
        <v>303</v>
      </c>
      <c r="G135" s="54"/>
      <c r="H135" s="87" t="s">
        <v>566</v>
      </c>
      <c r="I135" s="58"/>
      <c r="J135" s="56" t="s">
        <v>567</v>
      </c>
      <c r="K135" s="54"/>
      <c r="L135" s="87" t="s">
        <v>568</v>
      </c>
      <c r="M135" s="58"/>
      <c r="N135" s="55" t="s">
        <v>569</v>
      </c>
      <c r="O135" s="55"/>
      <c r="P135" s="66" t="s">
        <v>1</v>
      </c>
      <c r="Q135" s="67"/>
      <c r="R135" s="67"/>
    </row>
    <row r="136" spans="2:18" ht="12.75">
      <c r="B136" s="82" t="s">
        <v>200</v>
      </c>
      <c r="C136" s="18"/>
      <c r="D136" s="82" t="s">
        <v>372</v>
      </c>
      <c r="E136" s="60"/>
      <c r="F136" s="19" t="s">
        <v>379</v>
      </c>
      <c r="G136" s="18"/>
      <c r="H136" s="70" t="s">
        <v>478</v>
      </c>
      <c r="I136" s="71"/>
      <c r="J136" s="19" t="s">
        <v>479</v>
      </c>
      <c r="K136" s="18"/>
      <c r="L136" s="70" t="s">
        <v>481</v>
      </c>
      <c r="M136" s="71"/>
      <c r="N136" s="21" t="s">
        <v>482</v>
      </c>
      <c r="O136" s="20"/>
      <c r="P136" s="68" t="s">
        <v>5</v>
      </c>
      <c r="Q136" s="69"/>
      <c r="R136" s="69"/>
    </row>
    <row r="137" spans="2:20" ht="13.5" thickBot="1">
      <c r="B137" s="96"/>
      <c r="C137" s="99" t="s">
        <v>1</v>
      </c>
      <c r="D137" s="96" t="s">
        <v>6</v>
      </c>
      <c r="E137" s="97" t="s">
        <v>7</v>
      </c>
      <c r="F137" s="98" t="s">
        <v>6</v>
      </c>
      <c r="G137" s="99" t="s">
        <v>7</v>
      </c>
      <c r="H137" s="96" t="s">
        <v>6</v>
      </c>
      <c r="I137" s="97" t="s">
        <v>7</v>
      </c>
      <c r="J137" s="98" t="s">
        <v>6</v>
      </c>
      <c r="K137" s="99" t="s">
        <v>7</v>
      </c>
      <c r="L137" s="96" t="s">
        <v>6</v>
      </c>
      <c r="M137" s="97" t="s">
        <v>7</v>
      </c>
      <c r="N137" s="98" t="s">
        <v>6</v>
      </c>
      <c r="O137" s="99" t="s">
        <v>7</v>
      </c>
      <c r="P137" s="100" t="s">
        <v>8</v>
      </c>
      <c r="Q137" s="101" t="s">
        <v>9</v>
      </c>
      <c r="R137" s="177" t="s">
        <v>10</v>
      </c>
      <c r="S137" t="s">
        <v>1</v>
      </c>
      <c r="T137" t="s">
        <v>1</v>
      </c>
    </row>
    <row r="138" spans="2:18" ht="12.75">
      <c r="B138" s="91" t="s">
        <v>1</v>
      </c>
      <c r="C138" s="92" t="s">
        <v>1</v>
      </c>
      <c r="D138" s="91"/>
      <c r="E138" s="93" t="s">
        <v>1</v>
      </c>
      <c r="F138" s="94"/>
      <c r="G138" s="92" t="s">
        <v>1</v>
      </c>
      <c r="H138" s="91"/>
      <c r="I138" s="93" t="s">
        <v>1</v>
      </c>
      <c r="J138" s="94"/>
      <c r="K138" s="92" t="s">
        <v>1</v>
      </c>
      <c r="L138" s="91"/>
      <c r="M138" s="93" t="s">
        <v>1</v>
      </c>
      <c r="N138" s="94"/>
      <c r="O138" s="92" t="s">
        <v>1</v>
      </c>
      <c r="P138" s="91" t="s">
        <v>1</v>
      </c>
      <c r="Q138" s="93" t="s">
        <v>1</v>
      </c>
      <c r="R138" s="95"/>
    </row>
    <row r="139" spans="2:18" ht="12.75">
      <c r="B139" s="50" t="s">
        <v>234</v>
      </c>
      <c r="C139" s="89" t="s">
        <v>234</v>
      </c>
      <c r="D139" s="46">
        <v>5142</v>
      </c>
      <c r="E139" s="84">
        <v>5</v>
      </c>
      <c r="F139" s="3">
        <v>7194</v>
      </c>
      <c r="G139" s="76">
        <v>1</v>
      </c>
      <c r="H139" s="46">
        <v>22287</v>
      </c>
      <c r="I139" s="84">
        <v>1</v>
      </c>
      <c r="J139" s="3">
        <v>6247</v>
      </c>
      <c r="K139" s="76">
        <v>2</v>
      </c>
      <c r="L139" s="46">
        <v>4942</v>
      </c>
      <c r="M139" s="84">
        <v>5</v>
      </c>
      <c r="N139" s="3">
        <v>9858</v>
      </c>
      <c r="O139" s="76">
        <v>1</v>
      </c>
      <c r="P139" s="167">
        <f aca="true" t="shared" si="8" ref="P139:P150">+E139+G139+I139+K139+M139+O139</f>
        <v>15</v>
      </c>
      <c r="Q139" s="168">
        <f aca="true" t="shared" si="9" ref="Q139:Q150">+D139+F139+H139+J139+L139+N139</f>
        <v>55670</v>
      </c>
      <c r="R139" s="64">
        <v>1</v>
      </c>
    </row>
    <row r="140" spans="2:20" ht="12.75">
      <c r="B140" s="50" t="s">
        <v>26</v>
      </c>
      <c r="C140" s="89" t="s">
        <v>26</v>
      </c>
      <c r="D140" s="46">
        <v>6524</v>
      </c>
      <c r="E140" s="84">
        <v>2</v>
      </c>
      <c r="F140" s="3">
        <v>6964</v>
      </c>
      <c r="G140" s="76">
        <v>4</v>
      </c>
      <c r="H140" s="46">
        <v>16860</v>
      </c>
      <c r="I140" s="84">
        <v>7</v>
      </c>
      <c r="J140" s="3">
        <v>3445</v>
      </c>
      <c r="K140" s="76">
        <v>4</v>
      </c>
      <c r="L140" s="46">
        <v>3821</v>
      </c>
      <c r="M140" s="84">
        <v>6</v>
      </c>
      <c r="N140" s="3">
        <v>5889</v>
      </c>
      <c r="O140" s="76">
        <v>5</v>
      </c>
      <c r="P140" s="167">
        <f t="shared" si="8"/>
        <v>28</v>
      </c>
      <c r="Q140" s="168">
        <f t="shared" si="9"/>
        <v>43503</v>
      </c>
      <c r="R140" s="64">
        <v>2</v>
      </c>
      <c r="T140" t="s">
        <v>1</v>
      </c>
    </row>
    <row r="141" spans="2:18" ht="12.75">
      <c r="B141" s="50" t="s">
        <v>367</v>
      </c>
      <c r="C141" s="89" t="s">
        <v>26</v>
      </c>
      <c r="D141" s="46">
        <v>4557</v>
      </c>
      <c r="E141" s="84">
        <v>8</v>
      </c>
      <c r="F141" s="3">
        <v>4469</v>
      </c>
      <c r="G141" s="76">
        <v>10</v>
      </c>
      <c r="H141" s="46">
        <v>21326</v>
      </c>
      <c r="I141" s="84">
        <v>2</v>
      </c>
      <c r="J141" s="3">
        <v>5687</v>
      </c>
      <c r="K141" s="76">
        <v>5</v>
      </c>
      <c r="L141" s="46">
        <v>5815</v>
      </c>
      <c r="M141" s="84">
        <v>1</v>
      </c>
      <c r="N141" s="3">
        <v>4719</v>
      </c>
      <c r="O141" s="76">
        <v>4</v>
      </c>
      <c r="P141" s="167">
        <f t="shared" si="8"/>
        <v>30</v>
      </c>
      <c r="Q141" s="168">
        <f t="shared" si="9"/>
        <v>46573</v>
      </c>
      <c r="R141" s="64">
        <v>3</v>
      </c>
    </row>
    <row r="142" spans="2:18" ht="12.75">
      <c r="B142" s="50" t="s">
        <v>235</v>
      </c>
      <c r="C142" s="89" t="s">
        <v>236</v>
      </c>
      <c r="D142" s="46">
        <v>5580</v>
      </c>
      <c r="E142" s="84">
        <v>4</v>
      </c>
      <c r="F142" s="3">
        <v>6667</v>
      </c>
      <c r="G142" s="76">
        <v>5</v>
      </c>
      <c r="H142" s="46">
        <v>15771</v>
      </c>
      <c r="I142" s="84">
        <v>8</v>
      </c>
      <c r="J142" s="3">
        <v>12238</v>
      </c>
      <c r="K142" s="76">
        <v>1</v>
      </c>
      <c r="L142" s="46">
        <v>9868</v>
      </c>
      <c r="M142" s="84">
        <v>7</v>
      </c>
      <c r="N142" s="3">
        <v>5347</v>
      </c>
      <c r="O142" s="76">
        <v>8</v>
      </c>
      <c r="P142" s="167">
        <f t="shared" si="8"/>
        <v>33</v>
      </c>
      <c r="Q142" s="168">
        <f t="shared" si="9"/>
        <v>55471</v>
      </c>
      <c r="R142" s="64">
        <v>4</v>
      </c>
    </row>
    <row r="143" spans="2:18" ht="12.75">
      <c r="B143" s="50" t="s">
        <v>368</v>
      </c>
      <c r="C143" s="89" t="s">
        <v>26</v>
      </c>
      <c r="D143" s="46">
        <v>6135</v>
      </c>
      <c r="E143" s="84">
        <v>3</v>
      </c>
      <c r="F143" s="3">
        <v>6039</v>
      </c>
      <c r="G143" s="76">
        <v>6</v>
      </c>
      <c r="H143" s="46">
        <v>18995</v>
      </c>
      <c r="I143" s="84">
        <v>5</v>
      </c>
      <c r="J143" s="3">
        <v>2336</v>
      </c>
      <c r="K143" s="76">
        <v>11</v>
      </c>
      <c r="L143" s="46">
        <v>5302</v>
      </c>
      <c r="M143" s="84">
        <v>3</v>
      </c>
      <c r="N143" s="3">
        <v>5891</v>
      </c>
      <c r="O143" s="76">
        <v>6</v>
      </c>
      <c r="P143" s="167">
        <f t="shared" si="8"/>
        <v>34</v>
      </c>
      <c r="Q143" s="168">
        <f t="shared" si="9"/>
        <v>44698</v>
      </c>
      <c r="R143" s="64">
        <v>5</v>
      </c>
    </row>
    <row r="144" spans="2:18" ht="12.75">
      <c r="B144" s="50" t="s">
        <v>450</v>
      </c>
      <c r="C144" s="89" t="s">
        <v>137</v>
      </c>
      <c r="D144" s="46">
        <v>6311</v>
      </c>
      <c r="E144" s="84">
        <v>1</v>
      </c>
      <c r="F144" s="3">
        <v>5627</v>
      </c>
      <c r="G144" s="76">
        <v>11</v>
      </c>
      <c r="H144" s="46">
        <v>14471</v>
      </c>
      <c r="I144" s="84">
        <v>10</v>
      </c>
      <c r="J144" s="3">
        <v>4717</v>
      </c>
      <c r="K144" s="76">
        <v>6</v>
      </c>
      <c r="L144" s="46">
        <v>5091</v>
      </c>
      <c r="M144" s="84">
        <v>4</v>
      </c>
      <c r="N144" s="3">
        <v>6814</v>
      </c>
      <c r="O144" s="76">
        <v>3</v>
      </c>
      <c r="P144" s="167">
        <f t="shared" si="8"/>
        <v>35</v>
      </c>
      <c r="Q144" s="168">
        <f t="shared" si="9"/>
        <v>43031</v>
      </c>
      <c r="R144" s="64">
        <v>6</v>
      </c>
    </row>
    <row r="145" spans="2:18" ht="12.75">
      <c r="B145" s="50" t="s">
        <v>449</v>
      </c>
      <c r="C145" s="89" t="s">
        <v>449</v>
      </c>
      <c r="D145" s="46">
        <v>4522</v>
      </c>
      <c r="E145" s="84">
        <v>6</v>
      </c>
      <c r="F145" s="3">
        <v>5893</v>
      </c>
      <c r="G145" s="76">
        <v>8</v>
      </c>
      <c r="H145" s="46">
        <v>18575</v>
      </c>
      <c r="I145" s="84">
        <v>4</v>
      </c>
      <c r="J145" s="3">
        <v>5668</v>
      </c>
      <c r="K145" s="76">
        <v>7</v>
      </c>
      <c r="L145" s="46">
        <v>5914</v>
      </c>
      <c r="M145" s="84">
        <v>2</v>
      </c>
      <c r="N145" s="3">
        <v>2637</v>
      </c>
      <c r="O145" s="76">
        <v>10</v>
      </c>
      <c r="P145" s="167">
        <f t="shared" si="8"/>
        <v>37</v>
      </c>
      <c r="Q145" s="168">
        <f t="shared" si="9"/>
        <v>43209</v>
      </c>
      <c r="R145" s="64">
        <v>7</v>
      </c>
    </row>
    <row r="146" spans="2:18" ht="12.75">
      <c r="B146" s="50" t="s">
        <v>366</v>
      </c>
      <c r="C146" s="89" t="s">
        <v>326</v>
      </c>
      <c r="D146" s="46">
        <v>3316</v>
      </c>
      <c r="E146" s="84">
        <v>11</v>
      </c>
      <c r="F146" s="3">
        <v>7083</v>
      </c>
      <c r="G146" s="76">
        <v>2</v>
      </c>
      <c r="H146" s="46">
        <v>18803</v>
      </c>
      <c r="I146" s="84">
        <v>6</v>
      </c>
      <c r="J146" s="3">
        <v>4341</v>
      </c>
      <c r="K146" s="76">
        <v>8</v>
      </c>
      <c r="L146" s="46">
        <v>4019</v>
      </c>
      <c r="M146" s="84">
        <v>9</v>
      </c>
      <c r="N146" s="3">
        <v>4006</v>
      </c>
      <c r="O146" s="76">
        <v>7</v>
      </c>
      <c r="P146" s="167">
        <f t="shared" si="8"/>
        <v>43</v>
      </c>
      <c r="Q146" s="168">
        <f t="shared" si="9"/>
        <v>41568</v>
      </c>
      <c r="R146" s="64">
        <v>8</v>
      </c>
    </row>
    <row r="147" spans="2:18" ht="12.75">
      <c r="B147" s="50" t="s">
        <v>134</v>
      </c>
      <c r="C147" s="89" t="s">
        <v>135</v>
      </c>
      <c r="D147" s="46">
        <v>3456</v>
      </c>
      <c r="E147" s="84">
        <v>10</v>
      </c>
      <c r="F147" s="3">
        <v>6238</v>
      </c>
      <c r="G147" s="76">
        <v>3</v>
      </c>
      <c r="H147" s="46">
        <v>15649</v>
      </c>
      <c r="I147" s="84">
        <v>9</v>
      </c>
      <c r="J147" s="3">
        <v>2238</v>
      </c>
      <c r="K147" s="76">
        <v>10</v>
      </c>
      <c r="L147" s="46">
        <v>2969</v>
      </c>
      <c r="M147" s="84">
        <v>11</v>
      </c>
      <c r="N147" s="3">
        <v>5461</v>
      </c>
      <c r="O147" s="76">
        <v>2</v>
      </c>
      <c r="P147" s="167">
        <f t="shared" si="8"/>
        <v>45</v>
      </c>
      <c r="Q147" s="168">
        <f t="shared" si="9"/>
        <v>36011</v>
      </c>
      <c r="R147" s="64">
        <v>9</v>
      </c>
    </row>
    <row r="148" spans="2:18" ht="12.75">
      <c r="B148" s="50" t="s">
        <v>447</v>
      </c>
      <c r="C148" s="89" t="s">
        <v>448</v>
      </c>
      <c r="D148" s="46">
        <v>4412</v>
      </c>
      <c r="E148" s="84">
        <v>7</v>
      </c>
      <c r="F148" s="3">
        <v>6374</v>
      </c>
      <c r="G148" s="76">
        <v>9</v>
      </c>
      <c r="H148" s="46">
        <v>18941</v>
      </c>
      <c r="I148" s="84">
        <v>3</v>
      </c>
      <c r="J148" s="3">
        <v>3822</v>
      </c>
      <c r="K148" s="76">
        <v>9</v>
      </c>
      <c r="L148" s="46">
        <v>3806</v>
      </c>
      <c r="M148" s="84">
        <v>8</v>
      </c>
      <c r="N148" s="3">
        <v>2354</v>
      </c>
      <c r="O148" s="76">
        <v>11</v>
      </c>
      <c r="P148" s="167">
        <f t="shared" si="8"/>
        <v>47</v>
      </c>
      <c r="Q148" s="168">
        <f t="shared" si="9"/>
        <v>39709</v>
      </c>
      <c r="R148" s="64">
        <v>10</v>
      </c>
    </row>
    <row r="149" spans="2:18" ht="12.75">
      <c r="B149" s="50" t="s">
        <v>235</v>
      </c>
      <c r="C149" s="89" t="s">
        <v>237</v>
      </c>
      <c r="D149" s="46">
        <v>4225</v>
      </c>
      <c r="E149" s="84">
        <v>9</v>
      </c>
      <c r="F149" s="3">
        <v>4969</v>
      </c>
      <c r="G149" s="76">
        <v>12</v>
      </c>
      <c r="H149" s="46">
        <v>14327</v>
      </c>
      <c r="I149" s="84">
        <v>11</v>
      </c>
      <c r="J149" s="3">
        <v>5569</v>
      </c>
      <c r="K149" s="76">
        <v>3</v>
      </c>
      <c r="L149" s="46">
        <v>4090</v>
      </c>
      <c r="M149" s="84">
        <v>10</v>
      </c>
      <c r="N149" s="3">
        <v>3997</v>
      </c>
      <c r="O149" s="76">
        <v>9</v>
      </c>
      <c r="P149" s="167">
        <f t="shared" si="8"/>
        <v>54</v>
      </c>
      <c r="Q149" s="168">
        <f t="shared" si="9"/>
        <v>37177</v>
      </c>
      <c r="R149" s="64">
        <v>11</v>
      </c>
    </row>
    <row r="150" spans="2:18" ht="13.5" thickBot="1">
      <c r="B150" s="61" t="s">
        <v>11</v>
      </c>
      <c r="C150" s="90" t="s">
        <v>448</v>
      </c>
      <c r="D150" s="88">
        <v>3153</v>
      </c>
      <c r="E150" s="86">
        <v>12</v>
      </c>
      <c r="F150" s="79">
        <v>5898</v>
      </c>
      <c r="G150" s="77">
        <v>7</v>
      </c>
      <c r="H150" s="88">
        <v>14320</v>
      </c>
      <c r="I150" s="86">
        <v>12</v>
      </c>
      <c r="J150" s="79">
        <v>1289</v>
      </c>
      <c r="K150" s="77">
        <v>12</v>
      </c>
      <c r="L150" s="88">
        <v>1246</v>
      </c>
      <c r="M150" s="86">
        <v>12</v>
      </c>
      <c r="N150" s="79"/>
      <c r="O150" s="77">
        <v>13</v>
      </c>
      <c r="P150" s="169">
        <f t="shared" si="8"/>
        <v>68</v>
      </c>
      <c r="Q150" s="170">
        <f t="shared" si="9"/>
        <v>25906</v>
      </c>
      <c r="R150" s="65">
        <v>12</v>
      </c>
    </row>
    <row r="151" spans="2:18" ht="12.75"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15"/>
      <c r="Q151" s="16"/>
      <c r="R151" s="9"/>
    </row>
    <row r="152" spans="2:9" ht="12.75">
      <c r="B152" s="302" t="s">
        <v>805</v>
      </c>
      <c r="C152" s="303"/>
      <c r="D152" s="303"/>
      <c r="E152" s="303"/>
      <c r="F152" s="303"/>
      <c r="G152" s="303"/>
      <c r="H152" s="303"/>
      <c r="I152" s="303"/>
    </row>
    <row r="154" ht="12.75">
      <c r="C154" t="s">
        <v>1</v>
      </c>
    </row>
    <row r="155" ht="12.75">
      <c r="B155" t="s">
        <v>1</v>
      </c>
    </row>
    <row r="156" spans="2:4" ht="15.75">
      <c r="B156" s="22" t="s">
        <v>571</v>
      </c>
      <c r="C156" s="22"/>
      <c r="D156" s="22"/>
    </row>
    <row r="157" ht="13.5" thickBot="1"/>
    <row r="158" spans="2:18" ht="12.75">
      <c r="B158" s="80" t="s">
        <v>1</v>
      </c>
      <c r="C158" s="54"/>
      <c r="D158" s="80" t="s">
        <v>303</v>
      </c>
      <c r="E158" s="81"/>
      <c r="F158" s="56" t="s">
        <v>303</v>
      </c>
      <c r="G158" s="54"/>
      <c r="H158" s="80" t="s">
        <v>234</v>
      </c>
      <c r="I158" s="81"/>
      <c r="J158" s="56" t="s">
        <v>137</v>
      </c>
      <c r="K158" s="54"/>
      <c r="L158" s="80" t="s">
        <v>137</v>
      </c>
      <c r="M158" s="81"/>
      <c r="N158" s="56" t="s">
        <v>135</v>
      </c>
      <c r="O158" s="54"/>
      <c r="P158" s="66" t="s">
        <v>1</v>
      </c>
      <c r="Q158" s="67"/>
      <c r="R158" s="67"/>
    </row>
    <row r="159" spans="2:20" ht="12.75">
      <c r="B159" s="82" t="s">
        <v>238</v>
      </c>
      <c r="C159" s="18" t="s">
        <v>91</v>
      </c>
      <c r="D159" s="82" t="s">
        <v>300</v>
      </c>
      <c r="E159" s="60"/>
      <c r="F159" s="19" t="s">
        <v>379</v>
      </c>
      <c r="G159" s="18"/>
      <c r="H159" s="82" t="s">
        <v>478</v>
      </c>
      <c r="I159" s="60"/>
      <c r="J159" s="19" t="s">
        <v>479</v>
      </c>
      <c r="K159" s="18"/>
      <c r="L159" s="181" t="s">
        <v>481</v>
      </c>
      <c r="M159" s="60"/>
      <c r="N159" s="19" t="s">
        <v>482</v>
      </c>
      <c r="O159" s="18"/>
      <c r="P159" s="68" t="s">
        <v>5</v>
      </c>
      <c r="Q159" s="69"/>
      <c r="R159" s="69"/>
      <c r="S159" t="s">
        <v>1</v>
      </c>
      <c r="T159" t="s">
        <v>1</v>
      </c>
    </row>
    <row r="160" spans="2:18" ht="13.5" thickBot="1">
      <c r="B160" s="96"/>
      <c r="C160" s="99"/>
      <c r="D160" s="96" t="s">
        <v>6</v>
      </c>
      <c r="E160" s="97" t="s">
        <v>7</v>
      </c>
      <c r="F160" s="98" t="s">
        <v>6</v>
      </c>
      <c r="G160" s="99" t="s">
        <v>7</v>
      </c>
      <c r="H160" s="96" t="s">
        <v>6</v>
      </c>
      <c r="I160" s="97" t="s">
        <v>7</v>
      </c>
      <c r="J160" s="98" t="s">
        <v>6</v>
      </c>
      <c r="K160" s="99" t="s">
        <v>7</v>
      </c>
      <c r="L160" s="96" t="s">
        <v>6</v>
      </c>
      <c r="M160" s="97" t="s">
        <v>7</v>
      </c>
      <c r="N160" s="98" t="s">
        <v>6</v>
      </c>
      <c r="O160" s="99" t="s">
        <v>7</v>
      </c>
      <c r="P160" s="100" t="s">
        <v>8</v>
      </c>
      <c r="Q160" s="101" t="s">
        <v>9</v>
      </c>
      <c r="R160" s="177" t="s">
        <v>10</v>
      </c>
    </row>
    <row r="161" spans="2:18" ht="12.75">
      <c r="B161" s="91"/>
      <c r="C161" s="92" t="s">
        <v>1</v>
      </c>
      <c r="D161" s="91"/>
      <c r="E161" s="93" t="s">
        <v>1</v>
      </c>
      <c r="F161" s="94"/>
      <c r="G161" s="92"/>
      <c r="H161" s="91"/>
      <c r="I161" s="93"/>
      <c r="J161" s="94"/>
      <c r="K161" s="92"/>
      <c r="L161" s="91"/>
      <c r="M161" s="93"/>
      <c r="N161" s="94"/>
      <c r="O161" s="92"/>
      <c r="P161" s="91"/>
      <c r="Q161" s="93"/>
      <c r="R161" s="95"/>
    </row>
    <row r="162" spans="2:18" ht="12.75">
      <c r="B162" s="50" t="s">
        <v>257</v>
      </c>
      <c r="C162" s="89" t="s">
        <v>242</v>
      </c>
      <c r="D162" s="46">
        <v>2385</v>
      </c>
      <c r="E162" s="84">
        <v>1</v>
      </c>
      <c r="F162" s="3">
        <v>2491</v>
      </c>
      <c r="G162" s="76">
        <v>1</v>
      </c>
      <c r="H162" s="46">
        <v>6614</v>
      </c>
      <c r="I162" s="84">
        <v>2</v>
      </c>
      <c r="J162" s="3">
        <v>999</v>
      </c>
      <c r="K162" s="76">
        <v>6</v>
      </c>
      <c r="L162" s="46">
        <v>2511</v>
      </c>
      <c r="M162" s="84">
        <v>3</v>
      </c>
      <c r="N162" s="3">
        <v>2836</v>
      </c>
      <c r="O162" s="76">
        <v>2</v>
      </c>
      <c r="P162" s="167">
        <f aca="true" t="shared" si="10" ref="P162:P209">+E162+G162+I162+K162+M162+O162</f>
        <v>15</v>
      </c>
      <c r="Q162" s="168">
        <f aca="true" t="shared" si="11" ref="Q162:Q209">+D162+F162+H162+J162+L162+N162</f>
        <v>17836</v>
      </c>
      <c r="R162" s="64">
        <v>1</v>
      </c>
    </row>
    <row r="163" spans="2:18" ht="12.75">
      <c r="B163" s="50" t="s">
        <v>325</v>
      </c>
      <c r="C163" s="89" t="s">
        <v>26</v>
      </c>
      <c r="D163" s="2">
        <v>1871</v>
      </c>
      <c r="E163" s="293">
        <v>3</v>
      </c>
      <c r="F163" s="2">
        <v>3645</v>
      </c>
      <c r="G163" s="293">
        <v>2</v>
      </c>
      <c r="H163" s="2">
        <v>5801</v>
      </c>
      <c r="I163" s="293">
        <v>7</v>
      </c>
      <c r="J163" s="2">
        <v>1552</v>
      </c>
      <c r="K163" s="293">
        <v>2</v>
      </c>
      <c r="L163" s="2">
        <v>1630</v>
      </c>
      <c r="M163" s="293">
        <v>5</v>
      </c>
      <c r="N163" s="3">
        <v>3092</v>
      </c>
      <c r="O163" s="76">
        <v>1</v>
      </c>
      <c r="P163" s="167">
        <f t="shared" si="10"/>
        <v>20</v>
      </c>
      <c r="Q163" s="168">
        <f t="shared" si="11"/>
        <v>17591</v>
      </c>
      <c r="R163" s="64">
        <v>2</v>
      </c>
    </row>
    <row r="164" spans="2:18" ht="12.75">
      <c r="B164" s="50" t="s">
        <v>243</v>
      </c>
      <c r="C164" s="89" t="s">
        <v>244</v>
      </c>
      <c r="D164" s="46">
        <v>1800</v>
      </c>
      <c r="E164" s="84">
        <v>2</v>
      </c>
      <c r="F164" s="3">
        <v>3020</v>
      </c>
      <c r="G164" s="76">
        <v>1</v>
      </c>
      <c r="H164" s="46">
        <v>5683</v>
      </c>
      <c r="I164" s="84">
        <v>10</v>
      </c>
      <c r="J164" s="3">
        <v>6989</v>
      </c>
      <c r="K164" s="76">
        <v>1</v>
      </c>
      <c r="L164" s="46">
        <v>853</v>
      </c>
      <c r="M164" s="84">
        <v>8</v>
      </c>
      <c r="N164" s="3">
        <v>4006</v>
      </c>
      <c r="O164" s="76">
        <v>2</v>
      </c>
      <c r="P164" s="167">
        <f t="shared" si="10"/>
        <v>24</v>
      </c>
      <c r="Q164" s="168">
        <f t="shared" si="11"/>
        <v>22351</v>
      </c>
      <c r="R164" s="64">
        <v>3</v>
      </c>
    </row>
    <row r="165" spans="2:18" ht="12.75">
      <c r="B165" s="50" t="s">
        <v>116</v>
      </c>
      <c r="C165" s="89" t="s">
        <v>327</v>
      </c>
      <c r="D165" s="46">
        <v>1469</v>
      </c>
      <c r="E165" s="84">
        <v>6</v>
      </c>
      <c r="F165" s="3">
        <v>2096</v>
      </c>
      <c r="G165" s="76">
        <v>4</v>
      </c>
      <c r="H165" s="46">
        <v>7320</v>
      </c>
      <c r="I165" s="84">
        <v>5</v>
      </c>
      <c r="J165" s="3">
        <v>4335</v>
      </c>
      <c r="K165" s="76">
        <v>2</v>
      </c>
      <c r="L165" s="46">
        <v>2744</v>
      </c>
      <c r="M165" s="84">
        <v>1</v>
      </c>
      <c r="N165" s="3">
        <v>1288</v>
      </c>
      <c r="O165" s="76">
        <v>7</v>
      </c>
      <c r="P165" s="167">
        <f t="shared" si="10"/>
        <v>25</v>
      </c>
      <c r="Q165" s="168">
        <f t="shared" si="11"/>
        <v>19252</v>
      </c>
      <c r="R165" s="64">
        <v>4</v>
      </c>
    </row>
    <row r="166" spans="2:18" ht="12.75">
      <c r="B166" s="50" t="s">
        <v>124</v>
      </c>
      <c r="C166" s="89" t="s">
        <v>318</v>
      </c>
      <c r="D166" s="46">
        <v>1614</v>
      </c>
      <c r="E166" s="84">
        <v>4</v>
      </c>
      <c r="F166" s="3">
        <v>2298</v>
      </c>
      <c r="G166" s="76">
        <v>2</v>
      </c>
      <c r="H166" s="46">
        <v>6084</v>
      </c>
      <c r="I166" s="84">
        <v>5</v>
      </c>
      <c r="J166" s="3">
        <v>501</v>
      </c>
      <c r="K166" s="76">
        <v>10</v>
      </c>
      <c r="L166" s="46">
        <v>2789</v>
      </c>
      <c r="M166" s="84">
        <v>2</v>
      </c>
      <c r="N166" s="3">
        <v>2862</v>
      </c>
      <c r="O166" s="76">
        <v>4</v>
      </c>
      <c r="P166" s="167">
        <f t="shared" si="10"/>
        <v>27</v>
      </c>
      <c r="Q166" s="168">
        <f t="shared" si="11"/>
        <v>16148</v>
      </c>
      <c r="R166" s="64">
        <v>5</v>
      </c>
    </row>
    <row r="167" spans="2:18" ht="12.75">
      <c r="B167" s="50" t="s">
        <v>293</v>
      </c>
      <c r="C167" s="89" t="s">
        <v>464</v>
      </c>
      <c r="D167" s="46">
        <v>2405</v>
      </c>
      <c r="E167" s="84">
        <v>4</v>
      </c>
      <c r="F167" s="3">
        <v>2132</v>
      </c>
      <c r="G167" s="76">
        <v>10</v>
      </c>
      <c r="H167" s="46">
        <v>6374</v>
      </c>
      <c r="I167" s="84">
        <v>3</v>
      </c>
      <c r="J167" s="3">
        <v>786</v>
      </c>
      <c r="K167" s="76">
        <v>7</v>
      </c>
      <c r="L167" s="46">
        <v>1845</v>
      </c>
      <c r="M167" s="84">
        <v>2</v>
      </c>
      <c r="N167" s="3">
        <v>2306</v>
      </c>
      <c r="O167" s="76">
        <v>1</v>
      </c>
      <c r="P167" s="167">
        <f t="shared" si="10"/>
        <v>27</v>
      </c>
      <c r="Q167" s="168">
        <f t="shared" si="11"/>
        <v>15848</v>
      </c>
      <c r="R167" s="64">
        <v>6</v>
      </c>
    </row>
    <row r="168" spans="2:18" ht="12.75">
      <c r="B168" s="50" t="s">
        <v>255</v>
      </c>
      <c r="C168" s="89" t="s">
        <v>244</v>
      </c>
      <c r="D168" s="46">
        <v>2416</v>
      </c>
      <c r="E168" s="84">
        <v>3</v>
      </c>
      <c r="F168" s="3">
        <v>1816</v>
      </c>
      <c r="G168" s="76">
        <v>7</v>
      </c>
      <c r="H168" s="46">
        <v>6063</v>
      </c>
      <c r="I168" s="84">
        <v>5</v>
      </c>
      <c r="J168" s="3">
        <v>5033</v>
      </c>
      <c r="K168" s="76">
        <v>1</v>
      </c>
      <c r="L168" s="46">
        <v>8298</v>
      </c>
      <c r="M168" s="84">
        <v>1</v>
      </c>
      <c r="N168" s="3">
        <v>967</v>
      </c>
      <c r="O168" s="76">
        <v>11</v>
      </c>
      <c r="P168" s="167">
        <f t="shared" si="10"/>
        <v>28</v>
      </c>
      <c r="Q168" s="168">
        <f t="shared" si="11"/>
        <v>24593</v>
      </c>
      <c r="R168" s="64">
        <v>7</v>
      </c>
    </row>
    <row r="169" spans="2:18" ht="12.75">
      <c r="B169" s="50" t="s">
        <v>460</v>
      </c>
      <c r="C169" s="89" t="s">
        <v>449</v>
      </c>
      <c r="D169" s="46">
        <v>1473</v>
      </c>
      <c r="E169" s="84">
        <v>5</v>
      </c>
      <c r="F169" s="3">
        <v>2927</v>
      </c>
      <c r="G169" s="76">
        <v>3</v>
      </c>
      <c r="H169" s="46">
        <v>6445</v>
      </c>
      <c r="I169" s="48">
        <v>2</v>
      </c>
      <c r="J169" s="3">
        <v>4214</v>
      </c>
      <c r="K169" s="76">
        <v>2</v>
      </c>
      <c r="L169" s="46">
        <v>2569</v>
      </c>
      <c r="M169" s="84">
        <v>3</v>
      </c>
      <c r="N169" s="3">
        <v>0</v>
      </c>
      <c r="O169" s="76">
        <v>13</v>
      </c>
      <c r="P169" s="167">
        <f t="shared" si="10"/>
        <v>28</v>
      </c>
      <c r="Q169" s="168">
        <f t="shared" si="11"/>
        <v>17628</v>
      </c>
      <c r="R169" s="64">
        <v>8</v>
      </c>
    </row>
    <row r="170" spans="2:18" ht="12.75">
      <c r="B170" s="50" t="s">
        <v>322</v>
      </c>
      <c r="C170" s="89" t="s">
        <v>321</v>
      </c>
      <c r="D170" s="46">
        <v>1784</v>
      </c>
      <c r="E170" s="84">
        <v>8</v>
      </c>
      <c r="F170" s="3">
        <v>2286</v>
      </c>
      <c r="G170" s="76">
        <v>3</v>
      </c>
      <c r="H170" s="46">
        <v>6107</v>
      </c>
      <c r="I170" s="84">
        <v>4</v>
      </c>
      <c r="J170" s="3">
        <v>2376</v>
      </c>
      <c r="K170" s="76">
        <v>4</v>
      </c>
      <c r="L170" s="46">
        <v>2478</v>
      </c>
      <c r="M170" s="84">
        <v>4</v>
      </c>
      <c r="N170" s="3">
        <v>1359</v>
      </c>
      <c r="O170" s="76">
        <v>6</v>
      </c>
      <c r="P170" s="167">
        <f t="shared" si="10"/>
        <v>29</v>
      </c>
      <c r="Q170" s="168">
        <f t="shared" si="11"/>
        <v>16390</v>
      </c>
      <c r="R170" s="64">
        <v>9</v>
      </c>
    </row>
    <row r="171" spans="2:18" ht="12.75">
      <c r="B171" s="50" t="s">
        <v>465</v>
      </c>
      <c r="C171" s="89" t="s">
        <v>464</v>
      </c>
      <c r="D171" s="46">
        <v>1963</v>
      </c>
      <c r="E171" s="84">
        <v>1</v>
      </c>
      <c r="F171" s="3">
        <v>1952</v>
      </c>
      <c r="G171" s="76">
        <v>6</v>
      </c>
      <c r="H171" s="46">
        <v>3569</v>
      </c>
      <c r="I171" s="84">
        <v>11</v>
      </c>
      <c r="J171" s="3">
        <v>3325</v>
      </c>
      <c r="K171" s="76">
        <v>4</v>
      </c>
      <c r="L171" s="46">
        <v>2715</v>
      </c>
      <c r="M171" s="84">
        <v>2</v>
      </c>
      <c r="N171" s="3">
        <v>1481</v>
      </c>
      <c r="O171" s="76">
        <v>9</v>
      </c>
      <c r="P171" s="167">
        <f t="shared" si="10"/>
        <v>33</v>
      </c>
      <c r="Q171" s="168">
        <f t="shared" si="11"/>
        <v>15005</v>
      </c>
      <c r="R171" s="64">
        <v>10</v>
      </c>
    </row>
    <row r="172" spans="2:18" ht="12.75">
      <c r="B172" s="50" t="s">
        <v>456</v>
      </c>
      <c r="C172" s="89" t="s">
        <v>455</v>
      </c>
      <c r="D172" s="46">
        <v>1595</v>
      </c>
      <c r="E172" s="84">
        <v>4</v>
      </c>
      <c r="F172" s="3">
        <v>2750</v>
      </c>
      <c r="G172" s="76">
        <v>2</v>
      </c>
      <c r="H172" s="46">
        <v>5470</v>
      </c>
      <c r="I172" s="84">
        <v>6</v>
      </c>
      <c r="J172" s="3">
        <v>2319</v>
      </c>
      <c r="K172" s="76">
        <v>5</v>
      </c>
      <c r="L172" s="46">
        <v>1191</v>
      </c>
      <c r="M172" s="84">
        <v>9</v>
      </c>
      <c r="N172" s="3">
        <v>1355</v>
      </c>
      <c r="O172" s="76">
        <v>7</v>
      </c>
      <c r="P172" s="167">
        <f t="shared" si="10"/>
        <v>33</v>
      </c>
      <c r="Q172" s="168">
        <f t="shared" si="11"/>
        <v>14680</v>
      </c>
      <c r="R172" s="64">
        <v>11</v>
      </c>
    </row>
    <row r="173" spans="2:18" ht="12.75">
      <c r="B173" s="50" t="s">
        <v>324</v>
      </c>
      <c r="C173" s="89" t="s">
        <v>321</v>
      </c>
      <c r="D173" s="46">
        <v>1010</v>
      </c>
      <c r="E173" s="84">
        <v>11</v>
      </c>
      <c r="F173" s="3">
        <v>3907</v>
      </c>
      <c r="G173" s="76">
        <v>1</v>
      </c>
      <c r="H173" s="46">
        <v>8413</v>
      </c>
      <c r="I173" s="84">
        <v>2</v>
      </c>
      <c r="J173" s="3">
        <v>1842</v>
      </c>
      <c r="K173" s="76">
        <v>5</v>
      </c>
      <c r="L173" s="46">
        <v>883</v>
      </c>
      <c r="M173" s="84">
        <v>10</v>
      </c>
      <c r="N173" s="3">
        <v>1107</v>
      </c>
      <c r="O173" s="76">
        <v>8</v>
      </c>
      <c r="P173" s="167">
        <f t="shared" si="10"/>
        <v>37</v>
      </c>
      <c r="Q173" s="168">
        <f t="shared" si="11"/>
        <v>17162</v>
      </c>
      <c r="R173" s="64">
        <v>12</v>
      </c>
    </row>
    <row r="174" spans="2:18" ht="12.75">
      <c r="B174" s="50" t="s">
        <v>453</v>
      </c>
      <c r="C174" s="89" t="s">
        <v>318</v>
      </c>
      <c r="D174" s="172">
        <v>1552</v>
      </c>
      <c r="E174" s="84">
        <v>6</v>
      </c>
      <c r="F174" s="6">
        <v>1535</v>
      </c>
      <c r="G174" s="76">
        <v>9</v>
      </c>
      <c r="H174" s="46">
        <v>5561</v>
      </c>
      <c r="I174" s="84">
        <v>8</v>
      </c>
      <c r="J174" s="6">
        <v>1368</v>
      </c>
      <c r="K174" s="76">
        <v>3</v>
      </c>
      <c r="L174" s="46">
        <v>1198</v>
      </c>
      <c r="M174" s="84">
        <v>7</v>
      </c>
      <c r="N174" s="3">
        <v>1773</v>
      </c>
      <c r="O174" s="76">
        <v>5</v>
      </c>
      <c r="P174" s="167">
        <f t="shared" si="10"/>
        <v>38</v>
      </c>
      <c r="Q174" s="168">
        <f t="shared" si="11"/>
        <v>12987</v>
      </c>
      <c r="R174" s="64">
        <v>13</v>
      </c>
    </row>
    <row r="175" spans="2:18" ht="12.75">
      <c r="B175" s="50" t="s">
        <v>253</v>
      </c>
      <c r="C175" s="89" t="s">
        <v>242</v>
      </c>
      <c r="D175" s="46">
        <v>1266</v>
      </c>
      <c r="E175" s="84">
        <v>8</v>
      </c>
      <c r="F175" s="3">
        <v>2143</v>
      </c>
      <c r="G175" s="76">
        <v>4</v>
      </c>
      <c r="H175" s="46"/>
      <c r="I175" s="84">
        <v>13</v>
      </c>
      <c r="J175" s="3">
        <v>1266</v>
      </c>
      <c r="K175" s="76">
        <v>4</v>
      </c>
      <c r="L175" s="46">
        <v>939</v>
      </c>
      <c r="M175" s="84">
        <v>7</v>
      </c>
      <c r="N175" s="3">
        <v>1966</v>
      </c>
      <c r="O175" s="76">
        <v>2</v>
      </c>
      <c r="P175" s="167">
        <f t="shared" si="10"/>
        <v>38</v>
      </c>
      <c r="Q175" s="168">
        <f t="shared" si="11"/>
        <v>7580</v>
      </c>
      <c r="R175" s="64">
        <v>14</v>
      </c>
    </row>
    <row r="176" spans="2:18" ht="12.75">
      <c r="B176" s="50" t="s">
        <v>454</v>
      </c>
      <c r="C176" s="89" t="s">
        <v>455</v>
      </c>
      <c r="D176" s="46">
        <v>1845</v>
      </c>
      <c r="E176" s="84">
        <v>6</v>
      </c>
      <c r="F176" s="3">
        <v>2153</v>
      </c>
      <c r="G176" s="76">
        <v>9</v>
      </c>
      <c r="H176" s="46">
        <v>5997</v>
      </c>
      <c r="I176" s="84">
        <v>6</v>
      </c>
      <c r="J176" s="3">
        <v>1030</v>
      </c>
      <c r="K176" s="76">
        <v>5</v>
      </c>
      <c r="L176" s="46">
        <v>1743</v>
      </c>
      <c r="M176" s="84">
        <v>4</v>
      </c>
      <c r="N176" s="3">
        <v>999</v>
      </c>
      <c r="O176" s="76">
        <v>9</v>
      </c>
      <c r="P176" s="167">
        <f t="shared" si="10"/>
        <v>39</v>
      </c>
      <c r="Q176" s="168">
        <f t="shared" si="11"/>
        <v>13767</v>
      </c>
      <c r="R176" s="64">
        <v>15</v>
      </c>
    </row>
    <row r="177" spans="2:18" ht="12.75">
      <c r="B177" s="50" t="s">
        <v>119</v>
      </c>
      <c r="C177" s="89" t="s">
        <v>318</v>
      </c>
      <c r="D177" s="46">
        <v>2969</v>
      </c>
      <c r="E177" s="84">
        <v>2</v>
      </c>
      <c r="F177" s="3">
        <v>2206</v>
      </c>
      <c r="G177" s="76">
        <v>8</v>
      </c>
      <c r="H177" s="46">
        <v>7350</v>
      </c>
      <c r="I177" s="84">
        <v>4</v>
      </c>
      <c r="J177" s="3">
        <v>467</v>
      </c>
      <c r="K177" s="76">
        <v>12</v>
      </c>
      <c r="L177" s="46">
        <v>1315</v>
      </c>
      <c r="M177" s="84">
        <v>6</v>
      </c>
      <c r="N177" s="3">
        <v>1256</v>
      </c>
      <c r="O177" s="76">
        <v>8</v>
      </c>
      <c r="P177" s="167">
        <f t="shared" si="10"/>
        <v>40</v>
      </c>
      <c r="Q177" s="168">
        <f t="shared" si="11"/>
        <v>15563</v>
      </c>
      <c r="R177" s="64">
        <v>16</v>
      </c>
    </row>
    <row r="178" spans="2:18" ht="12.75">
      <c r="B178" s="50" t="s">
        <v>328</v>
      </c>
      <c r="C178" s="89" t="s">
        <v>327</v>
      </c>
      <c r="D178" s="46">
        <v>1506</v>
      </c>
      <c r="E178" s="84">
        <v>7</v>
      </c>
      <c r="F178" s="3">
        <v>0</v>
      </c>
      <c r="G178" s="76">
        <v>13</v>
      </c>
      <c r="H178" s="46">
        <v>7857</v>
      </c>
      <c r="I178" s="84">
        <v>1</v>
      </c>
      <c r="J178" s="3">
        <v>366</v>
      </c>
      <c r="K178" s="76">
        <v>11</v>
      </c>
      <c r="L178" s="46">
        <v>1737</v>
      </c>
      <c r="M178" s="84">
        <v>4</v>
      </c>
      <c r="N178" s="3">
        <v>1922</v>
      </c>
      <c r="O178" s="76">
        <v>4</v>
      </c>
      <c r="P178" s="167">
        <f t="shared" si="10"/>
        <v>40</v>
      </c>
      <c r="Q178" s="168">
        <f t="shared" si="11"/>
        <v>13388</v>
      </c>
      <c r="R178" s="64">
        <v>17</v>
      </c>
    </row>
    <row r="179" spans="2:18" ht="12.75">
      <c r="B179" s="50" t="s">
        <v>329</v>
      </c>
      <c r="C179" s="89" t="s">
        <v>319</v>
      </c>
      <c r="D179" s="46">
        <v>1203</v>
      </c>
      <c r="E179" s="84">
        <v>9</v>
      </c>
      <c r="F179" s="3">
        <v>2223</v>
      </c>
      <c r="G179" s="76">
        <v>3</v>
      </c>
      <c r="H179" s="46">
        <v>5242</v>
      </c>
      <c r="I179" s="84">
        <v>7</v>
      </c>
      <c r="J179" s="3">
        <v>793</v>
      </c>
      <c r="K179" s="76">
        <v>7</v>
      </c>
      <c r="L179" s="46">
        <v>573</v>
      </c>
      <c r="M179" s="84">
        <v>11</v>
      </c>
      <c r="N179" s="3">
        <v>2042</v>
      </c>
      <c r="O179" s="76">
        <v>3</v>
      </c>
      <c r="P179" s="167">
        <f t="shared" si="10"/>
        <v>40</v>
      </c>
      <c r="Q179" s="168">
        <f t="shared" si="11"/>
        <v>12076</v>
      </c>
      <c r="R179" s="64">
        <v>18</v>
      </c>
    </row>
    <row r="180" spans="2:18" ht="12.75">
      <c r="B180" s="50" t="s">
        <v>458</v>
      </c>
      <c r="C180" s="89" t="s">
        <v>449</v>
      </c>
      <c r="D180" s="46">
        <v>1399</v>
      </c>
      <c r="E180" s="84">
        <v>11</v>
      </c>
      <c r="F180" s="3">
        <v>2058</v>
      </c>
      <c r="G180" s="76">
        <v>5</v>
      </c>
      <c r="H180" s="46">
        <v>6343</v>
      </c>
      <c r="I180" s="84">
        <v>4</v>
      </c>
      <c r="J180" s="3">
        <v>95</v>
      </c>
      <c r="K180" s="76">
        <v>12</v>
      </c>
      <c r="L180" s="46">
        <v>1755</v>
      </c>
      <c r="M180" s="84">
        <v>3</v>
      </c>
      <c r="N180" s="3">
        <v>1572</v>
      </c>
      <c r="O180" s="76">
        <v>6</v>
      </c>
      <c r="P180" s="167">
        <f t="shared" si="10"/>
        <v>41</v>
      </c>
      <c r="Q180" s="168">
        <f t="shared" si="11"/>
        <v>13222</v>
      </c>
      <c r="R180" s="64">
        <v>19</v>
      </c>
    </row>
    <row r="181" spans="2:18" ht="12.75">
      <c r="B181" s="50" t="s">
        <v>109</v>
      </c>
      <c r="C181" s="89" t="s">
        <v>327</v>
      </c>
      <c r="D181" s="46">
        <v>1582</v>
      </c>
      <c r="E181" s="84">
        <v>9</v>
      </c>
      <c r="F181" s="3">
        <v>2373</v>
      </c>
      <c r="G181" s="76">
        <v>6</v>
      </c>
      <c r="H181" s="46">
        <v>6149</v>
      </c>
      <c r="I181" s="84">
        <v>3</v>
      </c>
      <c r="J181" s="3">
        <v>986</v>
      </c>
      <c r="K181" s="76">
        <v>6</v>
      </c>
      <c r="L181" s="46">
        <v>1334</v>
      </c>
      <c r="M181" s="84">
        <v>5</v>
      </c>
      <c r="N181" s="3"/>
      <c r="O181" s="76">
        <v>13</v>
      </c>
      <c r="P181" s="167">
        <f t="shared" si="10"/>
        <v>42</v>
      </c>
      <c r="Q181" s="168">
        <f t="shared" si="11"/>
        <v>12424</v>
      </c>
      <c r="R181" s="64">
        <v>20</v>
      </c>
    </row>
    <row r="182" spans="2:18" ht="12.75">
      <c r="B182" s="50" t="s">
        <v>252</v>
      </c>
      <c r="C182" s="89" t="s">
        <v>251</v>
      </c>
      <c r="D182" s="46">
        <v>1850</v>
      </c>
      <c r="E182" s="84">
        <v>5</v>
      </c>
      <c r="F182" s="3">
        <v>1583</v>
      </c>
      <c r="G182" s="76">
        <v>12</v>
      </c>
      <c r="H182" s="46">
        <v>5315</v>
      </c>
      <c r="I182" s="84">
        <v>11</v>
      </c>
      <c r="J182" s="3">
        <v>1602</v>
      </c>
      <c r="K182" s="76">
        <v>1</v>
      </c>
      <c r="L182" s="46">
        <v>2351</v>
      </c>
      <c r="M182" s="84">
        <v>5</v>
      </c>
      <c r="N182" s="3">
        <v>998</v>
      </c>
      <c r="O182" s="76">
        <v>10</v>
      </c>
      <c r="P182" s="167">
        <f t="shared" si="10"/>
        <v>44</v>
      </c>
      <c r="Q182" s="168">
        <f t="shared" si="11"/>
        <v>13699</v>
      </c>
      <c r="R182" s="64">
        <v>21</v>
      </c>
    </row>
    <row r="183" spans="2:18" ht="12.75">
      <c r="B183" s="50" t="s">
        <v>320</v>
      </c>
      <c r="C183" s="89" t="s">
        <v>319</v>
      </c>
      <c r="D183" s="46">
        <v>1816</v>
      </c>
      <c r="E183" s="84">
        <v>7</v>
      </c>
      <c r="F183" s="3">
        <v>2360</v>
      </c>
      <c r="G183" s="76">
        <v>7</v>
      </c>
      <c r="H183" s="46"/>
      <c r="I183" s="84">
        <v>13</v>
      </c>
      <c r="J183" s="3">
        <v>938</v>
      </c>
      <c r="K183" s="76">
        <v>8</v>
      </c>
      <c r="L183" s="46">
        <v>1592</v>
      </c>
      <c r="M183" s="84">
        <v>6</v>
      </c>
      <c r="N183" s="3">
        <v>1746</v>
      </c>
      <c r="O183" s="76">
        <v>3</v>
      </c>
      <c r="P183" s="167">
        <f t="shared" si="10"/>
        <v>44</v>
      </c>
      <c r="Q183" s="168">
        <f t="shared" si="11"/>
        <v>8452</v>
      </c>
      <c r="R183" s="64">
        <v>22</v>
      </c>
    </row>
    <row r="184" spans="2:18" ht="12.75">
      <c r="B184" s="50" t="s">
        <v>370</v>
      </c>
      <c r="C184" s="89" t="s">
        <v>319</v>
      </c>
      <c r="D184" s="46">
        <v>437</v>
      </c>
      <c r="E184" s="84">
        <v>12</v>
      </c>
      <c r="F184" s="3">
        <v>1655</v>
      </c>
      <c r="G184" s="76">
        <v>8</v>
      </c>
      <c r="H184" s="46">
        <v>6937</v>
      </c>
      <c r="I184" s="84">
        <v>6</v>
      </c>
      <c r="J184" s="3">
        <v>507</v>
      </c>
      <c r="K184" s="76">
        <v>9</v>
      </c>
      <c r="L184" s="46">
        <v>804</v>
      </c>
      <c r="M184" s="84">
        <v>9</v>
      </c>
      <c r="N184" s="3">
        <v>1673</v>
      </c>
      <c r="O184" s="76">
        <v>5</v>
      </c>
      <c r="P184" s="167">
        <f t="shared" si="10"/>
        <v>49</v>
      </c>
      <c r="Q184" s="168">
        <f t="shared" si="11"/>
        <v>12013</v>
      </c>
      <c r="R184" s="64">
        <v>23</v>
      </c>
    </row>
    <row r="185" spans="2:18" ht="12.75">
      <c r="B185" s="50" t="s">
        <v>764</v>
      </c>
      <c r="C185" s="89" t="s">
        <v>242</v>
      </c>
      <c r="D185" s="46"/>
      <c r="E185" s="84">
        <v>13</v>
      </c>
      <c r="F185" s="3"/>
      <c r="G185" s="76">
        <v>13</v>
      </c>
      <c r="H185" s="46"/>
      <c r="I185" s="84">
        <v>13</v>
      </c>
      <c r="J185" s="3">
        <v>3982</v>
      </c>
      <c r="K185" s="76">
        <v>3</v>
      </c>
      <c r="L185" s="46">
        <v>1492</v>
      </c>
      <c r="M185" s="84">
        <v>6</v>
      </c>
      <c r="N185" s="3">
        <v>5056</v>
      </c>
      <c r="O185" s="76">
        <v>1</v>
      </c>
      <c r="P185" s="167">
        <f t="shared" si="10"/>
        <v>49</v>
      </c>
      <c r="Q185" s="168">
        <f t="shared" si="11"/>
        <v>10530</v>
      </c>
      <c r="R185" s="64">
        <v>24</v>
      </c>
    </row>
    <row r="186" spans="2:18" ht="12.75">
      <c r="B186" s="50" t="s">
        <v>254</v>
      </c>
      <c r="C186" s="89" t="s">
        <v>251</v>
      </c>
      <c r="D186" s="46">
        <v>1022</v>
      </c>
      <c r="E186" s="84">
        <v>10</v>
      </c>
      <c r="F186" s="3">
        <v>1643</v>
      </c>
      <c r="G186" s="76">
        <v>9</v>
      </c>
      <c r="H186" s="46"/>
      <c r="I186" s="84">
        <v>13</v>
      </c>
      <c r="J186" s="3">
        <v>3071</v>
      </c>
      <c r="K186" s="76">
        <v>3</v>
      </c>
      <c r="L186" s="46">
        <v>158</v>
      </c>
      <c r="M186" s="84">
        <v>12</v>
      </c>
      <c r="N186" s="3">
        <v>1466</v>
      </c>
      <c r="O186" s="76">
        <v>5</v>
      </c>
      <c r="P186" s="167">
        <f t="shared" si="10"/>
        <v>52</v>
      </c>
      <c r="Q186" s="168">
        <f t="shared" si="11"/>
        <v>7360</v>
      </c>
      <c r="R186" s="64">
        <v>25</v>
      </c>
    </row>
    <row r="187" spans="2:18" ht="12.75">
      <c r="B187" s="50" t="s">
        <v>451</v>
      </c>
      <c r="C187" s="89" t="s">
        <v>242</v>
      </c>
      <c r="D187" s="46">
        <v>1491</v>
      </c>
      <c r="E187" s="84">
        <v>10</v>
      </c>
      <c r="F187" s="3">
        <v>2560</v>
      </c>
      <c r="G187" s="76">
        <v>4</v>
      </c>
      <c r="H187" s="46">
        <v>9024</v>
      </c>
      <c r="I187" s="84">
        <v>1</v>
      </c>
      <c r="J187" s="3"/>
      <c r="K187" s="76">
        <v>13</v>
      </c>
      <c r="L187" s="46"/>
      <c r="M187" s="84">
        <v>13</v>
      </c>
      <c r="N187" s="3"/>
      <c r="O187" s="76">
        <v>13</v>
      </c>
      <c r="P187" s="167">
        <f t="shared" si="10"/>
        <v>54</v>
      </c>
      <c r="Q187" s="168">
        <f t="shared" si="11"/>
        <v>13075</v>
      </c>
      <c r="R187" s="64">
        <v>26</v>
      </c>
    </row>
    <row r="188" spans="2:18" ht="12.75">
      <c r="B188" s="50" t="s">
        <v>489</v>
      </c>
      <c r="C188" s="89" t="s">
        <v>462</v>
      </c>
      <c r="D188" s="46">
        <v>1458</v>
      </c>
      <c r="E188" s="84">
        <v>7</v>
      </c>
      <c r="F188" s="3">
        <v>2442</v>
      </c>
      <c r="G188" s="76">
        <v>5</v>
      </c>
      <c r="H188" s="46">
        <v>5218</v>
      </c>
      <c r="I188" s="84">
        <v>9</v>
      </c>
      <c r="J188" s="3">
        <v>526</v>
      </c>
      <c r="K188" s="76">
        <v>9</v>
      </c>
      <c r="L188" s="46">
        <v>285</v>
      </c>
      <c r="M188" s="84">
        <v>11</v>
      </c>
      <c r="N188" s="3"/>
      <c r="O188" s="76">
        <v>13</v>
      </c>
      <c r="P188" s="167">
        <f t="shared" si="10"/>
        <v>54</v>
      </c>
      <c r="Q188" s="168">
        <f t="shared" si="11"/>
        <v>9929</v>
      </c>
      <c r="R188" s="64">
        <v>27</v>
      </c>
    </row>
    <row r="189" spans="2:18" ht="12.75">
      <c r="B189" s="50" t="s">
        <v>294</v>
      </c>
      <c r="C189" s="89" t="s">
        <v>464</v>
      </c>
      <c r="D189" s="46">
        <v>1943</v>
      </c>
      <c r="E189" s="84">
        <v>2</v>
      </c>
      <c r="F189" s="3">
        <v>1543</v>
      </c>
      <c r="G189" s="76">
        <v>8</v>
      </c>
      <c r="H189" s="46">
        <v>4528</v>
      </c>
      <c r="I189" s="84">
        <v>12</v>
      </c>
      <c r="J189" s="3">
        <v>606</v>
      </c>
      <c r="K189" s="76">
        <v>8</v>
      </c>
      <c r="L189" s="46">
        <v>531</v>
      </c>
      <c r="M189" s="84">
        <v>11</v>
      </c>
      <c r="N189" s="3"/>
      <c r="O189" s="76">
        <v>13</v>
      </c>
      <c r="P189" s="167">
        <f t="shared" si="10"/>
        <v>54</v>
      </c>
      <c r="Q189" s="168">
        <f t="shared" si="11"/>
        <v>9151</v>
      </c>
      <c r="R189" s="64">
        <v>28</v>
      </c>
    </row>
    <row r="190" spans="2:18" ht="12.75">
      <c r="B190" s="50" t="s">
        <v>765</v>
      </c>
      <c r="C190" s="89" t="s">
        <v>26</v>
      </c>
      <c r="D190" s="46"/>
      <c r="E190" s="84">
        <v>13</v>
      </c>
      <c r="F190" s="3"/>
      <c r="G190" s="76">
        <v>13</v>
      </c>
      <c r="H190" s="46"/>
      <c r="I190" s="84">
        <v>13</v>
      </c>
      <c r="J190" s="3">
        <v>1143</v>
      </c>
      <c r="K190" s="76">
        <v>7</v>
      </c>
      <c r="L190" s="46">
        <v>2123</v>
      </c>
      <c r="M190" s="84">
        <v>1</v>
      </c>
      <c r="N190" s="3">
        <v>1167</v>
      </c>
      <c r="O190" s="76">
        <v>9</v>
      </c>
      <c r="P190" s="167">
        <f t="shared" si="10"/>
        <v>56</v>
      </c>
      <c r="Q190" s="168">
        <f t="shared" si="11"/>
        <v>4433</v>
      </c>
      <c r="R190" s="64">
        <v>29</v>
      </c>
    </row>
    <row r="191" spans="2:18" ht="12.75">
      <c r="B191" s="50" t="s">
        <v>250</v>
      </c>
      <c r="C191" s="89" t="s">
        <v>251</v>
      </c>
      <c r="D191" s="46">
        <v>1353</v>
      </c>
      <c r="E191" s="84">
        <v>9</v>
      </c>
      <c r="F191" s="3"/>
      <c r="G191" s="76">
        <v>13</v>
      </c>
      <c r="H191" s="46">
        <v>4448</v>
      </c>
      <c r="I191" s="84">
        <v>10</v>
      </c>
      <c r="J191" s="3">
        <v>896</v>
      </c>
      <c r="K191" s="76">
        <v>9</v>
      </c>
      <c r="L191" s="46">
        <v>1581</v>
      </c>
      <c r="M191" s="84">
        <v>8</v>
      </c>
      <c r="N191" s="3">
        <v>1533</v>
      </c>
      <c r="O191" s="76">
        <v>8</v>
      </c>
      <c r="P191" s="167">
        <f t="shared" si="10"/>
        <v>57</v>
      </c>
      <c r="Q191" s="168">
        <f t="shared" si="11"/>
        <v>9811</v>
      </c>
      <c r="R191" s="64">
        <v>30</v>
      </c>
    </row>
    <row r="192" spans="2:18" ht="12.75">
      <c r="B192" s="50" t="s">
        <v>513</v>
      </c>
      <c r="C192" s="89" t="s">
        <v>26</v>
      </c>
      <c r="D192" s="46"/>
      <c r="E192" s="84">
        <v>13</v>
      </c>
      <c r="F192" s="3"/>
      <c r="G192" s="76">
        <v>13</v>
      </c>
      <c r="H192" s="46">
        <v>6878</v>
      </c>
      <c r="I192" s="84">
        <v>7</v>
      </c>
      <c r="J192" s="3">
        <v>750</v>
      </c>
      <c r="K192" s="76">
        <v>8</v>
      </c>
      <c r="L192" s="46">
        <v>68</v>
      </c>
      <c r="M192" s="84">
        <v>12</v>
      </c>
      <c r="N192" s="3">
        <v>1630</v>
      </c>
      <c r="O192" s="76">
        <v>6</v>
      </c>
      <c r="P192" s="167">
        <f t="shared" si="10"/>
        <v>59</v>
      </c>
      <c r="Q192" s="168">
        <f t="shared" si="11"/>
        <v>9326</v>
      </c>
      <c r="R192" s="64">
        <v>31</v>
      </c>
    </row>
    <row r="193" spans="2:18" ht="12.75">
      <c r="B193" s="50" t="s">
        <v>324</v>
      </c>
      <c r="C193" s="89" t="s">
        <v>26</v>
      </c>
      <c r="D193" s="46">
        <v>3068</v>
      </c>
      <c r="E193" s="84">
        <v>1</v>
      </c>
      <c r="F193" s="3">
        <v>1626</v>
      </c>
      <c r="G193" s="76">
        <v>10</v>
      </c>
      <c r="H193" s="46">
        <v>4191</v>
      </c>
      <c r="I193" s="84">
        <v>9</v>
      </c>
      <c r="J193" s="3"/>
      <c r="K193" s="76">
        <v>13</v>
      </c>
      <c r="L193" s="46"/>
      <c r="M193" s="84">
        <v>13</v>
      </c>
      <c r="N193" s="3"/>
      <c r="O193" s="76">
        <v>13</v>
      </c>
      <c r="P193" s="167">
        <f t="shared" si="10"/>
        <v>59</v>
      </c>
      <c r="Q193" s="168">
        <f t="shared" si="11"/>
        <v>8885</v>
      </c>
      <c r="R193" s="64">
        <v>32</v>
      </c>
    </row>
    <row r="194" spans="2:18" ht="12.75">
      <c r="B194" s="50" t="s">
        <v>249</v>
      </c>
      <c r="C194" s="89" t="s">
        <v>244</v>
      </c>
      <c r="D194" s="46">
        <v>1364</v>
      </c>
      <c r="E194" s="84">
        <v>8</v>
      </c>
      <c r="F194" s="3">
        <v>1831</v>
      </c>
      <c r="G194" s="76">
        <v>11</v>
      </c>
      <c r="H194" s="46">
        <v>4025</v>
      </c>
      <c r="I194" s="84">
        <v>10</v>
      </c>
      <c r="J194" s="3">
        <v>216</v>
      </c>
      <c r="K194" s="76">
        <v>10</v>
      </c>
      <c r="L194" s="46">
        <v>717</v>
      </c>
      <c r="M194" s="84">
        <v>10</v>
      </c>
      <c r="N194" s="3">
        <v>374</v>
      </c>
      <c r="O194" s="76">
        <v>10</v>
      </c>
      <c r="P194" s="167">
        <f t="shared" si="10"/>
        <v>59</v>
      </c>
      <c r="Q194" s="168">
        <f t="shared" si="11"/>
        <v>8527</v>
      </c>
      <c r="R194" s="64">
        <v>33</v>
      </c>
    </row>
    <row r="195" spans="2:18" ht="12.75">
      <c r="B195" s="50" t="s">
        <v>323</v>
      </c>
      <c r="C195" s="89" t="s">
        <v>321</v>
      </c>
      <c r="D195" s="46">
        <v>522</v>
      </c>
      <c r="E195" s="84">
        <v>11</v>
      </c>
      <c r="F195" s="3">
        <v>890</v>
      </c>
      <c r="G195" s="76">
        <v>11</v>
      </c>
      <c r="H195" s="46">
        <v>4283</v>
      </c>
      <c r="I195" s="84">
        <v>11</v>
      </c>
      <c r="J195" s="3">
        <v>123</v>
      </c>
      <c r="K195" s="76">
        <v>11</v>
      </c>
      <c r="L195" s="46">
        <v>658</v>
      </c>
      <c r="M195" s="84">
        <v>9</v>
      </c>
      <c r="N195" s="3">
        <v>1540</v>
      </c>
      <c r="O195" s="76">
        <v>7</v>
      </c>
      <c r="P195" s="167">
        <f t="shared" si="10"/>
        <v>60</v>
      </c>
      <c r="Q195" s="168">
        <f t="shared" si="11"/>
        <v>8016</v>
      </c>
      <c r="R195" s="64">
        <v>34</v>
      </c>
    </row>
    <row r="196" spans="2:18" ht="12.75">
      <c r="B196" s="50" t="s">
        <v>766</v>
      </c>
      <c r="C196" s="89" t="s">
        <v>449</v>
      </c>
      <c r="D196" s="46"/>
      <c r="E196" s="84">
        <v>13</v>
      </c>
      <c r="F196" s="3"/>
      <c r="G196" s="76">
        <v>13</v>
      </c>
      <c r="H196" s="46"/>
      <c r="I196" s="84">
        <v>13</v>
      </c>
      <c r="J196" s="3">
        <v>1359</v>
      </c>
      <c r="K196" s="76">
        <v>6</v>
      </c>
      <c r="L196" s="46">
        <v>1590</v>
      </c>
      <c r="M196" s="84">
        <v>7</v>
      </c>
      <c r="N196" s="3">
        <v>1065</v>
      </c>
      <c r="O196" s="76">
        <v>10</v>
      </c>
      <c r="P196" s="167">
        <f t="shared" si="10"/>
        <v>62</v>
      </c>
      <c r="Q196" s="168">
        <f t="shared" si="11"/>
        <v>4014</v>
      </c>
      <c r="R196" s="64">
        <v>35</v>
      </c>
    </row>
    <row r="197" spans="2:18" ht="12.75">
      <c r="B197" s="50" t="s">
        <v>457</v>
      </c>
      <c r="C197" s="89" t="s">
        <v>455</v>
      </c>
      <c r="D197" s="46">
        <v>972</v>
      </c>
      <c r="E197" s="84">
        <v>10</v>
      </c>
      <c r="F197" s="3">
        <v>1471</v>
      </c>
      <c r="G197" s="76">
        <v>11</v>
      </c>
      <c r="H197" s="46">
        <v>7474</v>
      </c>
      <c r="I197" s="84">
        <v>3</v>
      </c>
      <c r="J197" s="3"/>
      <c r="K197" s="76">
        <v>13</v>
      </c>
      <c r="L197" s="46"/>
      <c r="M197" s="84">
        <v>13</v>
      </c>
      <c r="N197" s="3">
        <v>0</v>
      </c>
      <c r="O197" s="76">
        <v>13</v>
      </c>
      <c r="P197" s="167">
        <f t="shared" si="10"/>
        <v>63</v>
      </c>
      <c r="Q197" s="168">
        <f t="shared" si="11"/>
        <v>9917</v>
      </c>
      <c r="R197" s="64">
        <v>36</v>
      </c>
    </row>
    <row r="198" spans="2:18" ht="12.75">
      <c r="B198" s="50" t="s">
        <v>459</v>
      </c>
      <c r="C198" s="89" t="s">
        <v>449</v>
      </c>
      <c r="D198" s="46">
        <v>1650</v>
      </c>
      <c r="E198" s="84">
        <v>3</v>
      </c>
      <c r="F198" s="3">
        <v>908</v>
      </c>
      <c r="G198" s="76">
        <v>12</v>
      </c>
      <c r="H198" s="46">
        <v>5787</v>
      </c>
      <c r="I198" s="84">
        <v>9</v>
      </c>
      <c r="J198" s="3"/>
      <c r="K198" s="76">
        <v>13</v>
      </c>
      <c r="L198" s="46"/>
      <c r="M198" s="84">
        <v>13</v>
      </c>
      <c r="N198" s="3"/>
      <c r="O198" s="76">
        <v>13</v>
      </c>
      <c r="P198" s="167">
        <f t="shared" si="10"/>
        <v>63</v>
      </c>
      <c r="Q198" s="168">
        <f t="shared" si="11"/>
        <v>8345</v>
      </c>
      <c r="R198" s="64">
        <v>37</v>
      </c>
    </row>
    <row r="199" spans="2:18" ht="12.75">
      <c r="B199" s="50" t="s">
        <v>461</v>
      </c>
      <c r="C199" s="89" t="s">
        <v>462</v>
      </c>
      <c r="D199" s="46">
        <v>1033</v>
      </c>
      <c r="E199" s="84">
        <v>12</v>
      </c>
      <c r="F199" s="3">
        <v>2011</v>
      </c>
      <c r="G199" s="76">
        <v>5</v>
      </c>
      <c r="H199" s="46">
        <v>6235</v>
      </c>
      <c r="I199" s="84">
        <v>8</v>
      </c>
      <c r="J199" s="3"/>
      <c r="K199" s="76">
        <v>13</v>
      </c>
      <c r="L199" s="46"/>
      <c r="M199" s="84">
        <v>13</v>
      </c>
      <c r="N199" s="3"/>
      <c r="O199" s="76">
        <v>13</v>
      </c>
      <c r="P199" s="167">
        <f t="shared" si="10"/>
        <v>64</v>
      </c>
      <c r="Q199" s="168">
        <f t="shared" si="11"/>
        <v>9279</v>
      </c>
      <c r="R199" s="64">
        <v>38</v>
      </c>
    </row>
    <row r="200" spans="2:18" ht="12.75">
      <c r="B200" s="50" t="s">
        <v>452</v>
      </c>
      <c r="C200" s="89" t="s">
        <v>26</v>
      </c>
      <c r="D200" s="46">
        <v>1585</v>
      </c>
      <c r="E200" s="84">
        <v>5</v>
      </c>
      <c r="F200" s="3">
        <v>1693</v>
      </c>
      <c r="G200" s="76">
        <v>7</v>
      </c>
      <c r="H200" s="46"/>
      <c r="I200" s="84">
        <v>13</v>
      </c>
      <c r="J200" s="3"/>
      <c r="K200" s="76">
        <v>13</v>
      </c>
      <c r="L200" s="46"/>
      <c r="M200" s="84">
        <v>13</v>
      </c>
      <c r="N200" s="3"/>
      <c r="O200" s="76">
        <v>13</v>
      </c>
      <c r="P200" s="167">
        <f t="shared" si="10"/>
        <v>64</v>
      </c>
      <c r="Q200" s="168">
        <f t="shared" si="11"/>
        <v>3278</v>
      </c>
      <c r="R200" s="64">
        <v>39</v>
      </c>
    </row>
    <row r="201" spans="2:18" ht="12.75">
      <c r="B201" s="50" t="s">
        <v>512</v>
      </c>
      <c r="C201" s="89" t="s">
        <v>242</v>
      </c>
      <c r="D201" s="46"/>
      <c r="E201" s="84">
        <v>13</v>
      </c>
      <c r="F201" s="3"/>
      <c r="G201" s="76">
        <v>13</v>
      </c>
      <c r="H201" s="46">
        <v>6649</v>
      </c>
      <c r="I201" s="84">
        <v>1</v>
      </c>
      <c r="J201" s="3"/>
      <c r="K201" s="76">
        <v>13</v>
      </c>
      <c r="L201" s="46"/>
      <c r="M201" s="84">
        <v>13</v>
      </c>
      <c r="N201" s="3"/>
      <c r="O201" s="76">
        <v>13</v>
      </c>
      <c r="P201" s="167">
        <f t="shared" si="10"/>
        <v>66</v>
      </c>
      <c r="Q201" s="168">
        <f t="shared" si="11"/>
        <v>6649</v>
      </c>
      <c r="R201" s="64">
        <v>40</v>
      </c>
    </row>
    <row r="202" spans="2:18" ht="12.75">
      <c r="B202" s="50" t="s">
        <v>466</v>
      </c>
      <c r="C202" s="89" t="s">
        <v>251</v>
      </c>
      <c r="D202" s="46"/>
      <c r="E202" s="84">
        <v>13</v>
      </c>
      <c r="F202" s="3">
        <v>1743</v>
      </c>
      <c r="G202" s="76">
        <v>6</v>
      </c>
      <c r="H202" s="46">
        <v>4564</v>
      </c>
      <c r="I202" s="84">
        <v>8</v>
      </c>
      <c r="J202" s="3"/>
      <c r="K202" s="76">
        <v>13</v>
      </c>
      <c r="L202" s="46"/>
      <c r="M202" s="84">
        <v>13</v>
      </c>
      <c r="N202" s="3"/>
      <c r="O202" s="76">
        <v>13</v>
      </c>
      <c r="P202" s="167">
        <f t="shared" si="10"/>
        <v>66</v>
      </c>
      <c r="Q202" s="168">
        <f t="shared" si="11"/>
        <v>6307</v>
      </c>
      <c r="R202" s="64">
        <v>41</v>
      </c>
    </row>
    <row r="203" spans="2:18" ht="12.75">
      <c r="B203" s="50" t="s">
        <v>796</v>
      </c>
      <c r="C203" s="89" t="s">
        <v>464</v>
      </c>
      <c r="D203" s="46"/>
      <c r="E203" s="84">
        <v>13</v>
      </c>
      <c r="F203" s="3"/>
      <c r="G203" s="76">
        <v>13</v>
      </c>
      <c r="H203" s="46"/>
      <c r="I203" s="84">
        <v>13</v>
      </c>
      <c r="J203" s="3"/>
      <c r="K203" s="76">
        <v>13</v>
      </c>
      <c r="L203" s="46"/>
      <c r="M203" s="84">
        <v>13</v>
      </c>
      <c r="N203" s="3">
        <v>3027</v>
      </c>
      <c r="O203" s="76">
        <v>3</v>
      </c>
      <c r="P203" s="167">
        <f t="shared" si="10"/>
        <v>68</v>
      </c>
      <c r="Q203" s="168">
        <f t="shared" si="11"/>
        <v>3027</v>
      </c>
      <c r="R203" s="64">
        <v>42</v>
      </c>
    </row>
    <row r="204" spans="2:18" ht="12.75">
      <c r="B204" s="50" t="s">
        <v>797</v>
      </c>
      <c r="C204" s="89" t="s">
        <v>327</v>
      </c>
      <c r="D204" s="46"/>
      <c r="E204" s="84">
        <v>13</v>
      </c>
      <c r="F204" s="3"/>
      <c r="G204" s="76">
        <v>13</v>
      </c>
      <c r="H204" s="46"/>
      <c r="I204" s="84">
        <v>13</v>
      </c>
      <c r="J204" s="3"/>
      <c r="K204" s="76">
        <v>13</v>
      </c>
      <c r="L204" s="46"/>
      <c r="M204" s="84">
        <v>13</v>
      </c>
      <c r="N204" s="3">
        <v>1509</v>
      </c>
      <c r="O204" s="76">
        <v>4</v>
      </c>
      <c r="P204" s="167">
        <f t="shared" si="10"/>
        <v>69</v>
      </c>
      <c r="Q204" s="168">
        <f t="shared" si="11"/>
        <v>1509</v>
      </c>
      <c r="R204" s="64">
        <v>43</v>
      </c>
    </row>
    <row r="205" spans="2:18" ht="12.75">
      <c r="B205" s="50" t="s">
        <v>463</v>
      </c>
      <c r="C205" s="89" t="s">
        <v>462</v>
      </c>
      <c r="D205" s="46">
        <v>662</v>
      </c>
      <c r="E205" s="84">
        <v>12</v>
      </c>
      <c r="F205" s="3">
        <v>1445</v>
      </c>
      <c r="G205" s="76">
        <v>10</v>
      </c>
      <c r="H205" s="46">
        <v>2867</v>
      </c>
      <c r="I205" s="84">
        <v>12</v>
      </c>
      <c r="J205" s="3">
        <v>147</v>
      </c>
      <c r="K205" s="76">
        <v>12</v>
      </c>
      <c r="L205" s="46">
        <v>325</v>
      </c>
      <c r="M205" s="84">
        <v>12</v>
      </c>
      <c r="N205" s="3"/>
      <c r="O205" s="76">
        <v>13</v>
      </c>
      <c r="P205" s="167">
        <f t="shared" si="10"/>
        <v>71</v>
      </c>
      <c r="Q205" s="168">
        <f t="shared" si="11"/>
        <v>5446</v>
      </c>
      <c r="R205" s="64">
        <v>44</v>
      </c>
    </row>
    <row r="206" spans="2:18" ht="12.75">
      <c r="B206" s="50" t="s">
        <v>768</v>
      </c>
      <c r="C206" s="89" t="s">
        <v>462</v>
      </c>
      <c r="D206" s="46"/>
      <c r="E206" s="84">
        <v>13</v>
      </c>
      <c r="F206" s="3"/>
      <c r="G206" s="76">
        <v>13</v>
      </c>
      <c r="H206" s="46"/>
      <c r="I206" s="84">
        <v>13</v>
      </c>
      <c r="J206" s="3">
        <v>616</v>
      </c>
      <c r="K206" s="76">
        <v>10</v>
      </c>
      <c r="L206" s="46">
        <v>636</v>
      </c>
      <c r="M206" s="84">
        <v>10</v>
      </c>
      <c r="N206" s="3"/>
      <c r="O206" s="76">
        <v>13</v>
      </c>
      <c r="P206" s="167">
        <f t="shared" si="10"/>
        <v>72</v>
      </c>
      <c r="Q206" s="168">
        <f t="shared" si="11"/>
        <v>1252</v>
      </c>
      <c r="R206" s="64">
        <v>45</v>
      </c>
    </row>
    <row r="207" spans="2:18" ht="12.75">
      <c r="B207" s="50" t="s">
        <v>772</v>
      </c>
      <c r="C207" s="89" t="s">
        <v>455</v>
      </c>
      <c r="D207" s="46"/>
      <c r="E207" s="84">
        <v>13</v>
      </c>
      <c r="F207" s="3"/>
      <c r="G207" s="76">
        <v>13</v>
      </c>
      <c r="H207" s="46"/>
      <c r="I207" s="84">
        <v>13</v>
      </c>
      <c r="J207" s="3"/>
      <c r="K207" s="76">
        <v>13</v>
      </c>
      <c r="L207" s="46">
        <v>872</v>
      </c>
      <c r="M207" s="84">
        <v>8</v>
      </c>
      <c r="N207" s="3"/>
      <c r="O207" s="76">
        <v>13</v>
      </c>
      <c r="P207" s="167">
        <f t="shared" si="10"/>
        <v>73</v>
      </c>
      <c r="Q207" s="168">
        <f t="shared" si="11"/>
        <v>872</v>
      </c>
      <c r="R207" s="64">
        <v>46</v>
      </c>
    </row>
    <row r="208" spans="2:18" ht="13.5" thickBot="1">
      <c r="B208" s="50" t="s">
        <v>767</v>
      </c>
      <c r="C208" s="89" t="s">
        <v>455</v>
      </c>
      <c r="D208" s="2"/>
      <c r="E208" s="293">
        <v>13</v>
      </c>
      <c r="F208" s="2"/>
      <c r="G208" s="293">
        <v>13</v>
      </c>
      <c r="H208" s="2"/>
      <c r="I208" s="293">
        <v>13</v>
      </c>
      <c r="J208" s="2">
        <v>473</v>
      </c>
      <c r="K208" s="293">
        <v>11</v>
      </c>
      <c r="L208" s="2"/>
      <c r="M208" s="293">
        <v>13</v>
      </c>
      <c r="N208" s="3"/>
      <c r="O208" s="76">
        <v>13</v>
      </c>
      <c r="P208" s="167">
        <f t="shared" si="10"/>
        <v>76</v>
      </c>
      <c r="Q208" s="168">
        <f t="shared" si="11"/>
        <v>473</v>
      </c>
      <c r="R208" s="65">
        <v>47</v>
      </c>
    </row>
    <row r="209" spans="2:18" ht="13.5" thickBot="1">
      <c r="B209" s="61" t="s">
        <v>511</v>
      </c>
      <c r="C209" s="90" t="s">
        <v>319</v>
      </c>
      <c r="D209" s="295"/>
      <c r="E209" s="296">
        <v>13</v>
      </c>
      <c r="F209" s="297"/>
      <c r="G209" s="298">
        <v>13</v>
      </c>
      <c r="H209" s="295">
        <v>3470</v>
      </c>
      <c r="I209" s="296">
        <v>12</v>
      </c>
      <c r="J209" s="297"/>
      <c r="K209" s="298">
        <v>13</v>
      </c>
      <c r="L209" s="295"/>
      <c r="M209" s="296">
        <v>13</v>
      </c>
      <c r="N209" s="79"/>
      <c r="O209" s="77">
        <v>13</v>
      </c>
      <c r="P209" s="169">
        <f t="shared" si="10"/>
        <v>77</v>
      </c>
      <c r="Q209" s="170">
        <f t="shared" si="11"/>
        <v>3470</v>
      </c>
      <c r="R209" s="65">
        <v>48</v>
      </c>
    </row>
    <row r="214" ht="12.75">
      <c r="B214" t="s">
        <v>1</v>
      </c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X48"/>
  <sheetViews>
    <sheetView workbookViewId="0" topLeftCell="A25">
      <selection activeCell="B20" sqref="B20:X48"/>
    </sheetView>
  </sheetViews>
  <sheetFormatPr defaultColWidth="9.140625" defaultRowHeight="12.75"/>
  <cols>
    <col min="1" max="1" width="4.00390625" style="0" customWidth="1"/>
    <col min="2" max="2" width="14.140625" style="0" customWidth="1"/>
    <col min="3" max="3" width="18.421875" style="0" customWidth="1"/>
    <col min="4" max="4" width="7.00390625" style="0" customWidth="1"/>
    <col min="5" max="5" width="5.00390625" style="0" customWidth="1"/>
    <col min="6" max="6" width="6.421875" style="0" customWidth="1"/>
    <col min="7" max="7" width="4.57421875" style="0" customWidth="1"/>
    <col min="8" max="8" width="6.28125" style="0" customWidth="1"/>
    <col min="9" max="9" width="5.140625" style="0" customWidth="1"/>
    <col min="10" max="10" width="6.421875" style="0" customWidth="1"/>
    <col min="11" max="11" width="4.421875" style="0" customWidth="1"/>
    <col min="12" max="12" width="6.421875" style="0" customWidth="1"/>
    <col min="13" max="13" width="4.421875" style="0" customWidth="1"/>
    <col min="14" max="14" width="6.28125" style="0" customWidth="1"/>
    <col min="15" max="15" width="5.140625" style="0" customWidth="1"/>
    <col min="16" max="16" width="6.421875" style="0" customWidth="1"/>
    <col min="17" max="17" width="4.8515625" style="0" customWidth="1"/>
    <col min="18" max="18" width="6.00390625" style="0" customWidth="1"/>
    <col min="19" max="19" width="4.421875" style="0" customWidth="1"/>
    <col min="20" max="20" width="6.57421875" style="0" customWidth="1"/>
    <col min="21" max="21" width="7.140625" style="0" customWidth="1"/>
    <col min="22" max="22" width="7.00390625" style="0" customWidth="1"/>
    <col min="23" max="23" width="7.28125" style="0" customWidth="1"/>
    <col min="24" max="24" width="7.140625" style="0" customWidth="1"/>
  </cols>
  <sheetData>
    <row r="3" ht="12.75">
      <c r="B3" t="s">
        <v>1</v>
      </c>
    </row>
    <row r="4" spans="2:22" ht="15.75">
      <c r="B4" s="27" t="s">
        <v>258</v>
      </c>
      <c r="C4" s="2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ht="12.75">
      <c r="B6" s="80" t="s">
        <v>1</v>
      </c>
      <c r="C6" s="54" t="s">
        <v>1</v>
      </c>
      <c r="D6" s="80" t="s">
        <v>572</v>
      </c>
      <c r="E6" s="81"/>
      <c r="F6" s="56" t="s">
        <v>26</v>
      </c>
      <c r="G6" s="54"/>
      <c r="H6" s="80" t="s">
        <v>26</v>
      </c>
      <c r="I6" s="81"/>
      <c r="J6" s="142" t="s">
        <v>573</v>
      </c>
      <c r="K6" s="54"/>
      <c r="L6" s="80" t="s">
        <v>574</v>
      </c>
      <c r="M6" s="81"/>
      <c r="N6" s="56" t="s">
        <v>301</v>
      </c>
      <c r="O6" s="54"/>
      <c r="P6" s="80" t="s">
        <v>469</v>
      </c>
      <c r="Q6" s="81"/>
      <c r="R6" s="56" t="s">
        <v>572</v>
      </c>
      <c r="S6" s="54"/>
      <c r="T6" s="80" t="s">
        <v>1</v>
      </c>
      <c r="U6" s="81"/>
      <c r="V6" s="58"/>
    </row>
    <row r="7" spans="2:22" ht="12.75">
      <c r="B7" s="82" t="s">
        <v>91</v>
      </c>
      <c r="C7" s="18" t="s">
        <v>4</v>
      </c>
      <c r="D7" s="82" t="s">
        <v>467</v>
      </c>
      <c r="E7" s="60"/>
      <c r="F7" s="19" t="s">
        <v>490</v>
      </c>
      <c r="G7" s="18"/>
      <c r="H7" s="82" t="s">
        <v>491</v>
      </c>
      <c r="I7" s="60"/>
      <c r="J7" s="19" t="s">
        <v>492</v>
      </c>
      <c r="K7" s="18"/>
      <c r="L7" s="82" t="s">
        <v>493</v>
      </c>
      <c r="M7" s="60"/>
      <c r="N7" s="19" t="s">
        <v>494</v>
      </c>
      <c r="O7" s="18"/>
      <c r="P7" s="82" t="s">
        <v>495</v>
      </c>
      <c r="Q7" s="60"/>
      <c r="R7" s="19" t="s">
        <v>496</v>
      </c>
      <c r="S7" s="18"/>
      <c r="T7" s="82" t="s">
        <v>5</v>
      </c>
      <c r="U7" s="60"/>
      <c r="V7" s="59"/>
    </row>
    <row r="8" spans="2:24" ht="13.5" thickBot="1">
      <c r="B8" s="96"/>
      <c r="C8" s="99"/>
      <c r="D8" s="96" t="s">
        <v>6</v>
      </c>
      <c r="E8" s="97" t="s">
        <v>7</v>
      </c>
      <c r="F8" s="98" t="s">
        <v>6</v>
      </c>
      <c r="G8" s="99" t="s">
        <v>7</v>
      </c>
      <c r="H8" s="96" t="s">
        <v>6</v>
      </c>
      <c r="I8" s="97" t="s">
        <v>7</v>
      </c>
      <c r="J8" s="98" t="s">
        <v>6</v>
      </c>
      <c r="K8" s="99" t="s">
        <v>7</v>
      </c>
      <c r="L8" s="96" t="s">
        <v>6</v>
      </c>
      <c r="M8" s="97" t="s">
        <v>7</v>
      </c>
      <c r="N8" s="98" t="s">
        <v>6</v>
      </c>
      <c r="O8" s="99" t="s">
        <v>7</v>
      </c>
      <c r="P8" s="96" t="s">
        <v>6</v>
      </c>
      <c r="Q8" s="97" t="s">
        <v>7</v>
      </c>
      <c r="R8" s="98" t="s">
        <v>6</v>
      </c>
      <c r="S8" s="99" t="s">
        <v>7</v>
      </c>
      <c r="T8" s="96" t="s">
        <v>8</v>
      </c>
      <c r="U8" s="97" t="s">
        <v>9</v>
      </c>
      <c r="V8" s="102" t="s">
        <v>10</v>
      </c>
      <c r="W8" t="s">
        <v>1</v>
      </c>
      <c r="X8" t="s">
        <v>1</v>
      </c>
    </row>
    <row r="9" spans="2:22" ht="12.75">
      <c r="B9" s="91"/>
      <c r="C9" s="92"/>
      <c r="D9" s="91"/>
      <c r="E9" s="93"/>
      <c r="F9" s="94"/>
      <c r="G9" s="92"/>
      <c r="H9" s="91"/>
      <c r="I9" s="93"/>
      <c r="J9" s="94"/>
      <c r="K9" s="92"/>
      <c r="L9" s="91"/>
      <c r="M9" s="93"/>
      <c r="N9" s="52"/>
      <c r="O9" s="180"/>
      <c r="P9" s="91"/>
      <c r="Q9" s="93"/>
      <c r="R9" s="94"/>
      <c r="S9" s="92"/>
      <c r="T9" s="91"/>
      <c r="U9" s="93"/>
      <c r="V9" s="95"/>
    </row>
    <row r="10" spans="2:22" ht="12.75">
      <c r="B10" s="50" t="s">
        <v>26</v>
      </c>
      <c r="C10" s="89" t="s">
        <v>26</v>
      </c>
      <c r="D10" s="46">
        <v>6080</v>
      </c>
      <c r="E10" s="84">
        <v>3</v>
      </c>
      <c r="F10" s="3">
        <v>2170</v>
      </c>
      <c r="G10" s="76">
        <v>4</v>
      </c>
      <c r="H10" s="46">
        <v>5740</v>
      </c>
      <c r="I10" s="84">
        <v>3</v>
      </c>
      <c r="J10" s="3">
        <v>4958</v>
      </c>
      <c r="K10" s="76">
        <v>1</v>
      </c>
      <c r="L10" s="46">
        <v>1482</v>
      </c>
      <c r="M10" s="84">
        <v>3</v>
      </c>
      <c r="N10" s="46">
        <v>2360</v>
      </c>
      <c r="O10" s="84">
        <v>3</v>
      </c>
      <c r="P10" s="46">
        <v>9444</v>
      </c>
      <c r="Q10" s="84">
        <v>3</v>
      </c>
      <c r="R10" s="3">
        <v>17015</v>
      </c>
      <c r="S10" s="76">
        <v>2</v>
      </c>
      <c r="T10" s="319">
        <f aca="true" t="shared" si="0" ref="T10:T16">+E10+G10+I10+K10+M10+O10+Q10+S10</f>
        <v>22</v>
      </c>
      <c r="U10" s="73">
        <f aca="true" t="shared" si="1" ref="U10:U16">+D10+F10+H10+J10+L10+N10+P10+R10</f>
        <v>49249</v>
      </c>
      <c r="V10" s="64">
        <v>1</v>
      </c>
    </row>
    <row r="11" spans="2:22" ht="12.75">
      <c r="B11" s="50" t="s">
        <v>469</v>
      </c>
      <c r="C11" s="89" t="s">
        <v>469</v>
      </c>
      <c r="D11" s="46">
        <v>4450</v>
      </c>
      <c r="E11" s="84">
        <v>5</v>
      </c>
      <c r="F11" s="3">
        <v>3389</v>
      </c>
      <c r="G11" s="76">
        <v>2</v>
      </c>
      <c r="H11" s="46">
        <v>4954</v>
      </c>
      <c r="I11" s="84">
        <v>4</v>
      </c>
      <c r="J11" s="3">
        <v>3678</v>
      </c>
      <c r="K11" s="76">
        <v>4</v>
      </c>
      <c r="L11" s="46">
        <v>2820</v>
      </c>
      <c r="M11" s="84">
        <v>1</v>
      </c>
      <c r="N11" s="46">
        <v>4090</v>
      </c>
      <c r="O11" s="84">
        <v>1</v>
      </c>
      <c r="P11" s="46">
        <v>9034</v>
      </c>
      <c r="Q11" s="84">
        <v>4</v>
      </c>
      <c r="R11" s="3">
        <v>16895</v>
      </c>
      <c r="S11" s="76">
        <v>3</v>
      </c>
      <c r="T11" s="319">
        <f t="shared" si="0"/>
        <v>24</v>
      </c>
      <c r="U11" s="73">
        <f t="shared" si="1"/>
        <v>49310</v>
      </c>
      <c r="V11" s="64">
        <v>2</v>
      </c>
    </row>
    <row r="12" spans="2:22" ht="12.75">
      <c r="B12" s="50" t="s">
        <v>260</v>
      </c>
      <c r="C12" s="89" t="s">
        <v>19</v>
      </c>
      <c r="D12" s="46">
        <v>10165</v>
      </c>
      <c r="E12" s="84">
        <v>1</v>
      </c>
      <c r="F12" s="3">
        <v>1917</v>
      </c>
      <c r="G12" s="76">
        <v>5</v>
      </c>
      <c r="H12" s="46">
        <v>4134</v>
      </c>
      <c r="I12" s="84">
        <v>6</v>
      </c>
      <c r="J12" s="3">
        <v>4060</v>
      </c>
      <c r="K12" s="76">
        <v>3</v>
      </c>
      <c r="L12" s="46">
        <v>1831</v>
      </c>
      <c r="M12" s="84">
        <v>2</v>
      </c>
      <c r="N12" s="46">
        <v>5070</v>
      </c>
      <c r="O12" s="84">
        <v>2</v>
      </c>
      <c r="P12" s="46">
        <v>8740</v>
      </c>
      <c r="Q12" s="84">
        <v>5</v>
      </c>
      <c r="R12" s="3">
        <v>18010</v>
      </c>
      <c r="S12" s="76">
        <v>1</v>
      </c>
      <c r="T12" s="319">
        <f t="shared" si="0"/>
        <v>25</v>
      </c>
      <c r="U12" s="73">
        <f t="shared" si="1"/>
        <v>53927</v>
      </c>
      <c r="V12" s="64">
        <v>3</v>
      </c>
    </row>
    <row r="13" spans="2:22" ht="12.75">
      <c r="B13" s="50" t="s">
        <v>334</v>
      </c>
      <c r="C13" s="89" t="s">
        <v>206</v>
      </c>
      <c r="D13" s="46">
        <v>6905</v>
      </c>
      <c r="E13" s="84">
        <v>2</v>
      </c>
      <c r="F13" s="3">
        <v>3294</v>
      </c>
      <c r="G13" s="76">
        <v>1</v>
      </c>
      <c r="H13" s="46">
        <v>6262</v>
      </c>
      <c r="I13" s="84">
        <v>2</v>
      </c>
      <c r="J13" s="3">
        <v>4666</v>
      </c>
      <c r="K13" s="76">
        <v>2</v>
      </c>
      <c r="L13" s="46">
        <v>511</v>
      </c>
      <c r="M13" s="84">
        <v>5</v>
      </c>
      <c r="N13" s="46">
        <v>2070</v>
      </c>
      <c r="O13" s="84">
        <v>6</v>
      </c>
      <c r="P13" s="46">
        <v>6856</v>
      </c>
      <c r="Q13" s="84">
        <v>6</v>
      </c>
      <c r="R13" s="3">
        <v>12145</v>
      </c>
      <c r="S13" s="76">
        <v>4</v>
      </c>
      <c r="T13" s="319">
        <f t="shared" si="0"/>
        <v>28</v>
      </c>
      <c r="U13" s="73">
        <f t="shared" si="1"/>
        <v>42709</v>
      </c>
      <c r="V13" s="64">
        <v>4</v>
      </c>
    </row>
    <row r="14" spans="2:22" ht="12.75">
      <c r="B14" s="50" t="s">
        <v>11</v>
      </c>
      <c r="C14" s="89" t="s">
        <v>781</v>
      </c>
      <c r="D14" s="46">
        <v>5405</v>
      </c>
      <c r="E14" s="84">
        <v>4</v>
      </c>
      <c r="F14" s="3">
        <v>852</v>
      </c>
      <c r="G14" s="76">
        <v>6</v>
      </c>
      <c r="H14" s="46">
        <v>8330</v>
      </c>
      <c r="I14" s="84">
        <v>1</v>
      </c>
      <c r="J14" s="3">
        <v>2296</v>
      </c>
      <c r="K14" s="76">
        <v>6</v>
      </c>
      <c r="L14" s="46">
        <v>502</v>
      </c>
      <c r="M14" s="84">
        <v>6</v>
      </c>
      <c r="N14" s="46">
        <v>2200</v>
      </c>
      <c r="O14" s="84">
        <v>4</v>
      </c>
      <c r="P14" s="46">
        <v>11058</v>
      </c>
      <c r="Q14" s="84">
        <v>1</v>
      </c>
      <c r="R14" s="3">
        <v>8565</v>
      </c>
      <c r="S14" s="76">
        <v>6</v>
      </c>
      <c r="T14" s="319">
        <f t="shared" si="0"/>
        <v>34</v>
      </c>
      <c r="U14" s="73">
        <f t="shared" si="1"/>
        <v>39208</v>
      </c>
      <c r="V14" s="64">
        <v>5</v>
      </c>
    </row>
    <row r="15" spans="2:22" ht="12.75">
      <c r="B15" s="50" t="s">
        <v>468</v>
      </c>
      <c r="C15" s="89" t="s">
        <v>468</v>
      </c>
      <c r="D15" s="46">
        <v>3840</v>
      </c>
      <c r="E15" s="84">
        <v>6</v>
      </c>
      <c r="F15" s="3">
        <v>2548</v>
      </c>
      <c r="G15" s="76">
        <v>3</v>
      </c>
      <c r="H15" s="46">
        <v>4378</v>
      </c>
      <c r="I15" s="84">
        <v>5</v>
      </c>
      <c r="J15" s="3">
        <v>2493</v>
      </c>
      <c r="K15" s="76">
        <v>5</v>
      </c>
      <c r="L15" s="46">
        <v>1484</v>
      </c>
      <c r="M15" s="84">
        <v>4</v>
      </c>
      <c r="N15" s="46">
        <v>2320</v>
      </c>
      <c r="O15" s="84">
        <v>5</v>
      </c>
      <c r="P15" s="46">
        <v>9703</v>
      </c>
      <c r="Q15" s="84">
        <v>2</v>
      </c>
      <c r="R15" s="3">
        <v>7815</v>
      </c>
      <c r="S15" s="76">
        <v>7</v>
      </c>
      <c r="T15" s="319">
        <f t="shared" si="0"/>
        <v>37</v>
      </c>
      <c r="U15" s="73">
        <f t="shared" si="1"/>
        <v>34581</v>
      </c>
      <c r="V15" s="64">
        <v>6</v>
      </c>
    </row>
    <row r="16" spans="2:22" ht="13.5" thickBot="1">
      <c r="B16" s="61" t="s">
        <v>419</v>
      </c>
      <c r="C16" s="90" t="s">
        <v>19</v>
      </c>
      <c r="D16" s="88">
        <v>2320</v>
      </c>
      <c r="E16" s="86">
        <v>7</v>
      </c>
      <c r="F16" s="79">
        <v>644</v>
      </c>
      <c r="G16" s="77">
        <v>7</v>
      </c>
      <c r="H16" s="88">
        <v>1836</v>
      </c>
      <c r="I16" s="86">
        <v>7</v>
      </c>
      <c r="J16" s="79">
        <v>1101</v>
      </c>
      <c r="K16" s="77">
        <v>7</v>
      </c>
      <c r="L16" s="88">
        <v>191</v>
      </c>
      <c r="M16" s="86">
        <v>7</v>
      </c>
      <c r="N16" s="88">
        <v>1040</v>
      </c>
      <c r="O16" s="86">
        <v>7</v>
      </c>
      <c r="P16" s="88">
        <v>6571</v>
      </c>
      <c r="Q16" s="86">
        <v>7</v>
      </c>
      <c r="R16" s="79">
        <v>11585</v>
      </c>
      <c r="S16" s="77">
        <v>5</v>
      </c>
      <c r="T16" s="320">
        <f t="shared" si="0"/>
        <v>54</v>
      </c>
      <c r="U16" s="75">
        <f t="shared" si="1"/>
        <v>25288</v>
      </c>
      <c r="V16" s="65">
        <v>7</v>
      </c>
    </row>
    <row r="17" spans="2:22" ht="12.75">
      <c r="B17" s="6"/>
      <c r="C17" s="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6"/>
      <c r="Q17" s="8"/>
      <c r="R17" s="6"/>
      <c r="S17" s="8"/>
      <c r="T17" s="8"/>
      <c r="U17" s="6"/>
      <c r="V17" s="14"/>
    </row>
    <row r="18" spans="2:22" ht="12.75">
      <c r="B18" s="6"/>
      <c r="C18" s="6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6"/>
      <c r="Q18" s="8"/>
      <c r="R18" s="6"/>
      <c r="S18" s="8"/>
      <c r="T18" s="8"/>
      <c r="U18" s="6"/>
      <c r="V18" s="14"/>
    </row>
    <row r="19" spans="2:5" ht="12.75">
      <c r="B19" t="s">
        <v>1</v>
      </c>
      <c r="E19" t="s">
        <v>1</v>
      </c>
    </row>
    <row r="20" spans="2:3" ht="15.75">
      <c r="B20" s="22" t="s">
        <v>575</v>
      </c>
      <c r="C20" s="22"/>
    </row>
    <row r="21" spans="2:3" ht="16.5" thickBot="1">
      <c r="B21" s="22"/>
      <c r="C21" s="22"/>
    </row>
    <row r="22" spans="2:24" ht="12.75">
      <c r="B22" s="80" t="s">
        <v>1</v>
      </c>
      <c r="C22" s="54" t="s">
        <v>1</v>
      </c>
      <c r="D22" s="87" t="s">
        <v>572</v>
      </c>
      <c r="E22" s="58"/>
      <c r="F22" s="56" t="s">
        <v>26</v>
      </c>
      <c r="G22" s="54"/>
      <c r="H22" s="80" t="s">
        <v>26</v>
      </c>
      <c r="I22" s="81"/>
      <c r="J22" s="142" t="s">
        <v>573</v>
      </c>
      <c r="K22" s="54"/>
      <c r="L22" s="80" t="s">
        <v>574</v>
      </c>
      <c r="M22" s="81"/>
      <c r="N22" s="56" t="s">
        <v>301</v>
      </c>
      <c r="O22" s="54"/>
      <c r="P22" s="80" t="s">
        <v>469</v>
      </c>
      <c r="Q22" s="81"/>
      <c r="R22" s="55" t="s">
        <v>572</v>
      </c>
      <c r="S22" s="55"/>
      <c r="T22" s="66" t="s">
        <v>1</v>
      </c>
      <c r="U22" s="67"/>
      <c r="V22" s="284"/>
      <c r="W22" s="175"/>
      <c r="X22" s="67"/>
    </row>
    <row r="23" spans="2:24" ht="12.75">
      <c r="B23" s="82" t="s">
        <v>91</v>
      </c>
      <c r="C23" s="18" t="s">
        <v>4</v>
      </c>
      <c r="D23" s="70" t="s">
        <v>467</v>
      </c>
      <c r="E23" s="71"/>
      <c r="F23" s="19" t="s">
        <v>490</v>
      </c>
      <c r="G23" s="18"/>
      <c r="H23" s="82" t="s">
        <v>491</v>
      </c>
      <c r="I23" s="60"/>
      <c r="J23" s="19" t="s">
        <v>492</v>
      </c>
      <c r="K23" s="18"/>
      <c r="L23" s="82" t="s">
        <v>493</v>
      </c>
      <c r="M23" s="60"/>
      <c r="N23" s="19" t="s">
        <v>494</v>
      </c>
      <c r="O23" s="18"/>
      <c r="P23" s="82" t="s">
        <v>495</v>
      </c>
      <c r="Q23" s="60"/>
      <c r="R23" s="21" t="s">
        <v>496</v>
      </c>
      <c r="S23" s="20"/>
      <c r="T23" s="68" t="s">
        <v>5</v>
      </c>
      <c r="U23" s="69"/>
      <c r="V23" s="70"/>
      <c r="W23" s="285"/>
      <c r="X23" s="155"/>
    </row>
    <row r="24" spans="2:24" ht="13.5" thickBot="1">
      <c r="B24" s="96"/>
      <c r="C24" s="99"/>
      <c r="D24" s="96" t="s">
        <v>6</v>
      </c>
      <c r="E24" s="97" t="s">
        <v>7</v>
      </c>
      <c r="F24" s="98" t="s">
        <v>6</v>
      </c>
      <c r="G24" s="99" t="s">
        <v>7</v>
      </c>
      <c r="H24" s="96" t="s">
        <v>6</v>
      </c>
      <c r="I24" s="97" t="s">
        <v>7</v>
      </c>
      <c r="J24" s="98" t="s">
        <v>6</v>
      </c>
      <c r="K24" s="99" t="s">
        <v>7</v>
      </c>
      <c r="L24" s="96" t="s">
        <v>6</v>
      </c>
      <c r="M24" s="97" t="s">
        <v>7</v>
      </c>
      <c r="N24" s="98" t="s">
        <v>6</v>
      </c>
      <c r="O24" s="99" t="s">
        <v>7</v>
      </c>
      <c r="P24" s="96" t="s">
        <v>6</v>
      </c>
      <c r="Q24" s="97" t="s">
        <v>7</v>
      </c>
      <c r="R24" s="98" t="s">
        <v>6</v>
      </c>
      <c r="S24" s="99" t="s">
        <v>7</v>
      </c>
      <c r="T24" s="100" t="s">
        <v>8</v>
      </c>
      <c r="U24" s="101" t="s">
        <v>9</v>
      </c>
      <c r="V24" s="286">
        <v>-0.5</v>
      </c>
      <c r="W24" s="103" t="s">
        <v>261</v>
      </c>
      <c r="X24" s="97" t="s">
        <v>262</v>
      </c>
    </row>
    <row r="25" spans="2:24" ht="12.75">
      <c r="B25" s="91"/>
      <c r="C25" s="92"/>
      <c r="D25" s="91"/>
      <c r="E25" s="93"/>
      <c r="F25" s="94"/>
      <c r="G25" s="92"/>
      <c r="H25" s="91"/>
      <c r="I25" s="93"/>
      <c r="J25" s="94"/>
      <c r="K25" s="92"/>
      <c r="L25" s="91"/>
      <c r="M25" s="93"/>
      <c r="N25" s="94"/>
      <c r="O25" s="92"/>
      <c r="P25" s="91"/>
      <c r="Q25" s="93"/>
      <c r="R25" s="94"/>
      <c r="S25" s="92"/>
      <c r="T25" s="91"/>
      <c r="U25" s="93"/>
      <c r="V25" s="94"/>
      <c r="W25" s="4"/>
      <c r="X25" s="4"/>
    </row>
    <row r="26" spans="2:24" ht="12.75">
      <c r="B26" s="50" t="s">
        <v>263</v>
      </c>
      <c r="C26" s="89" t="s">
        <v>140</v>
      </c>
      <c r="D26" s="46">
        <v>4080</v>
      </c>
      <c r="E26" s="84">
        <v>1</v>
      </c>
      <c r="F26" s="3">
        <v>1250</v>
      </c>
      <c r="G26" s="76">
        <v>1</v>
      </c>
      <c r="H26" s="46">
        <v>1234</v>
      </c>
      <c r="I26" s="84">
        <v>5</v>
      </c>
      <c r="J26" s="3">
        <v>2000</v>
      </c>
      <c r="K26" s="76">
        <v>1</v>
      </c>
      <c r="L26" s="46">
        <v>473</v>
      </c>
      <c r="M26" s="84">
        <v>2</v>
      </c>
      <c r="N26" s="3">
        <v>3240</v>
      </c>
      <c r="O26" s="76">
        <v>1</v>
      </c>
      <c r="P26" s="46">
        <v>3122</v>
      </c>
      <c r="Q26" s="84">
        <v>1</v>
      </c>
      <c r="R26" s="3">
        <v>4850</v>
      </c>
      <c r="S26" s="76">
        <v>3</v>
      </c>
      <c r="T26" s="317">
        <f aca="true" t="shared" si="2" ref="T26:T48">+E26+G26+I26+K26+M26+O26+Q26+S26</f>
        <v>15</v>
      </c>
      <c r="U26" s="73">
        <f aca="true" t="shared" si="3" ref="U26:U48">+D26+F26+H26+J26+L26+N26+P26+R26</f>
        <v>20249</v>
      </c>
      <c r="V26" s="315">
        <v>2.5</v>
      </c>
      <c r="W26" s="316">
        <f aca="true" t="shared" si="4" ref="W26:W48">+T26-V26</f>
        <v>12.5</v>
      </c>
      <c r="X26" s="312">
        <v>1</v>
      </c>
    </row>
    <row r="27" spans="2:24" ht="12.75">
      <c r="B27" s="50" t="s">
        <v>268</v>
      </c>
      <c r="C27" s="89" t="s">
        <v>470</v>
      </c>
      <c r="D27" s="46">
        <v>2500</v>
      </c>
      <c r="E27" s="84">
        <v>1</v>
      </c>
      <c r="F27" s="3">
        <v>1185</v>
      </c>
      <c r="G27" s="76">
        <v>1</v>
      </c>
      <c r="H27" s="46">
        <v>1985</v>
      </c>
      <c r="I27" s="84">
        <v>2</v>
      </c>
      <c r="J27" s="3">
        <v>1602</v>
      </c>
      <c r="K27" s="76">
        <v>3</v>
      </c>
      <c r="L27" s="46">
        <v>1057</v>
      </c>
      <c r="M27" s="84">
        <v>1</v>
      </c>
      <c r="N27" s="3">
        <v>930</v>
      </c>
      <c r="O27" s="76">
        <v>5</v>
      </c>
      <c r="P27" s="46">
        <v>4513</v>
      </c>
      <c r="Q27" s="84">
        <v>1</v>
      </c>
      <c r="R27" s="3">
        <v>4160</v>
      </c>
      <c r="S27" s="76">
        <v>4</v>
      </c>
      <c r="T27" s="317">
        <f t="shared" si="2"/>
        <v>18</v>
      </c>
      <c r="U27" s="73">
        <f t="shared" si="3"/>
        <v>17932</v>
      </c>
      <c r="V27" s="315">
        <v>2.5</v>
      </c>
      <c r="W27" s="316">
        <f t="shared" si="4"/>
        <v>15.5</v>
      </c>
      <c r="X27" s="312">
        <v>2</v>
      </c>
    </row>
    <row r="28" spans="2:24" ht="12.75">
      <c r="B28" s="50" t="s">
        <v>472</v>
      </c>
      <c r="C28" s="89" t="s">
        <v>469</v>
      </c>
      <c r="D28" s="46">
        <v>1385</v>
      </c>
      <c r="E28" s="84">
        <v>4</v>
      </c>
      <c r="F28" s="3">
        <v>1672</v>
      </c>
      <c r="G28" s="76">
        <v>1</v>
      </c>
      <c r="H28" s="46">
        <v>1525</v>
      </c>
      <c r="I28" s="84">
        <v>5</v>
      </c>
      <c r="J28" s="3">
        <v>1471</v>
      </c>
      <c r="K28" s="76">
        <v>2</v>
      </c>
      <c r="L28" s="46">
        <v>1588</v>
      </c>
      <c r="M28" s="84">
        <v>1</v>
      </c>
      <c r="N28" s="3">
        <v>1140</v>
      </c>
      <c r="O28" s="76">
        <v>1</v>
      </c>
      <c r="P28" s="46">
        <v>2525</v>
      </c>
      <c r="Q28" s="84">
        <v>3</v>
      </c>
      <c r="R28" s="3">
        <v>6380</v>
      </c>
      <c r="S28" s="76">
        <v>1</v>
      </c>
      <c r="T28" s="317">
        <f t="shared" si="2"/>
        <v>18</v>
      </c>
      <c r="U28" s="73">
        <f t="shared" si="3"/>
        <v>17686</v>
      </c>
      <c r="V28" s="315">
        <v>2.5</v>
      </c>
      <c r="W28" s="316">
        <f t="shared" si="4"/>
        <v>15.5</v>
      </c>
      <c r="X28" s="312">
        <v>3</v>
      </c>
    </row>
    <row r="29" spans="2:24" ht="12.75">
      <c r="B29" s="50" t="s">
        <v>266</v>
      </c>
      <c r="C29" s="89" t="s">
        <v>26</v>
      </c>
      <c r="D29" s="46">
        <v>3470</v>
      </c>
      <c r="E29" s="84">
        <v>2</v>
      </c>
      <c r="F29" s="3">
        <v>520</v>
      </c>
      <c r="G29" s="76">
        <v>4</v>
      </c>
      <c r="H29" s="46">
        <v>2235</v>
      </c>
      <c r="I29" s="84">
        <v>2</v>
      </c>
      <c r="J29" s="3">
        <v>2355</v>
      </c>
      <c r="K29" s="76">
        <v>1</v>
      </c>
      <c r="L29" s="46">
        <v>433</v>
      </c>
      <c r="M29" s="84">
        <v>3</v>
      </c>
      <c r="N29" s="3">
        <v>990</v>
      </c>
      <c r="O29" s="76">
        <v>4</v>
      </c>
      <c r="P29" s="46">
        <v>2287</v>
      </c>
      <c r="Q29" s="84">
        <v>4</v>
      </c>
      <c r="R29" s="3">
        <v>10085</v>
      </c>
      <c r="S29" s="76">
        <v>1</v>
      </c>
      <c r="T29" s="317">
        <f t="shared" si="2"/>
        <v>21</v>
      </c>
      <c r="U29" s="73">
        <f t="shared" si="3"/>
        <v>22375</v>
      </c>
      <c r="V29" s="315">
        <v>2</v>
      </c>
      <c r="W29" s="316">
        <f t="shared" si="4"/>
        <v>19</v>
      </c>
      <c r="X29" s="312">
        <v>4</v>
      </c>
    </row>
    <row r="30" spans="2:24" ht="12.75">
      <c r="B30" s="50" t="s">
        <v>264</v>
      </c>
      <c r="C30" s="89" t="s">
        <v>140</v>
      </c>
      <c r="D30" s="46">
        <v>4630</v>
      </c>
      <c r="E30" s="84">
        <v>1</v>
      </c>
      <c r="F30" s="3">
        <v>325</v>
      </c>
      <c r="G30" s="76">
        <v>6</v>
      </c>
      <c r="H30" s="46">
        <v>937</v>
      </c>
      <c r="I30" s="84">
        <v>5</v>
      </c>
      <c r="J30" s="3">
        <v>1284</v>
      </c>
      <c r="K30" s="76">
        <v>5</v>
      </c>
      <c r="L30" s="46">
        <v>963</v>
      </c>
      <c r="M30" s="84">
        <v>2</v>
      </c>
      <c r="N30" s="3">
        <v>740</v>
      </c>
      <c r="O30" s="76">
        <v>2</v>
      </c>
      <c r="P30" s="46">
        <v>4114</v>
      </c>
      <c r="Q30" s="84">
        <v>3</v>
      </c>
      <c r="R30" s="3">
        <v>6770</v>
      </c>
      <c r="S30" s="76">
        <v>1</v>
      </c>
      <c r="T30" s="317">
        <f t="shared" si="2"/>
        <v>25</v>
      </c>
      <c r="U30" s="73">
        <f t="shared" si="3"/>
        <v>19763</v>
      </c>
      <c r="V30" s="315">
        <v>3</v>
      </c>
      <c r="W30" s="316">
        <f t="shared" si="4"/>
        <v>22</v>
      </c>
      <c r="X30" s="312">
        <v>5</v>
      </c>
    </row>
    <row r="31" spans="2:24" ht="12.75">
      <c r="B31" s="50" t="s">
        <v>265</v>
      </c>
      <c r="C31" s="89" t="s">
        <v>26</v>
      </c>
      <c r="D31" s="46">
        <v>1255</v>
      </c>
      <c r="E31" s="84">
        <v>3</v>
      </c>
      <c r="F31" s="3">
        <v>550</v>
      </c>
      <c r="G31" s="76">
        <v>4</v>
      </c>
      <c r="H31" s="46">
        <v>2532</v>
      </c>
      <c r="I31" s="84">
        <v>2</v>
      </c>
      <c r="J31" s="3">
        <v>1595</v>
      </c>
      <c r="K31" s="76">
        <v>2</v>
      </c>
      <c r="L31" s="46">
        <v>301</v>
      </c>
      <c r="M31" s="84">
        <v>4</v>
      </c>
      <c r="N31" s="3">
        <v>640</v>
      </c>
      <c r="O31" s="76">
        <v>6</v>
      </c>
      <c r="P31" s="46">
        <v>4502</v>
      </c>
      <c r="Q31" s="84">
        <v>2</v>
      </c>
      <c r="R31" s="3">
        <v>5075</v>
      </c>
      <c r="S31" s="76">
        <v>2</v>
      </c>
      <c r="T31" s="317">
        <f t="shared" si="2"/>
        <v>25</v>
      </c>
      <c r="U31" s="73">
        <f t="shared" si="3"/>
        <v>16450</v>
      </c>
      <c r="V31" s="315">
        <v>3</v>
      </c>
      <c r="W31" s="316">
        <f t="shared" si="4"/>
        <v>22</v>
      </c>
      <c r="X31" s="312">
        <v>6</v>
      </c>
    </row>
    <row r="32" spans="2:24" ht="12.75">
      <c r="B32" s="50" t="s">
        <v>273</v>
      </c>
      <c r="C32" s="89" t="s">
        <v>340</v>
      </c>
      <c r="D32" s="46">
        <v>2360</v>
      </c>
      <c r="E32" s="84">
        <v>2</v>
      </c>
      <c r="F32" s="3">
        <v>827</v>
      </c>
      <c r="G32" s="76">
        <v>2</v>
      </c>
      <c r="H32" s="46">
        <v>2062</v>
      </c>
      <c r="I32" s="84">
        <v>3</v>
      </c>
      <c r="J32" s="3">
        <v>1785</v>
      </c>
      <c r="K32" s="76">
        <v>2</v>
      </c>
      <c r="L32" s="46">
        <v>400</v>
      </c>
      <c r="M32" s="84">
        <v>4</v>
      </c>
      <c r="N32" s="3">
        <v>710</v>
      </c>
      <c r="O32" s="76">
        <v>5</v>
      </c>
      <c r="P32" s="46">
        <v>2033</v>
      </c>
      <c r="Q32" s="84">
        <v>5</v>
      </c>
      <c r="R32" s="3">
        <v>7640</v>
      </c>
      <c r="S32" s="76">
        <v>2</v>
      </c>
      <c r="T32" s="317">
        <f t="shared" si="2"/>
        <v>25</v>
      </c>
      <c r="U32" s="73">
        <f t="shared" si="3"/>
        <v>17817</v>
      </c>
      <c r="V32" s="315">
        <v>2.5</v>
      </c>
      <c r="W32" s="316">
        <f t="shared" si="4"/>
        <v>22.5</v>
      </c>
      <c r="X32" s="312">
        <v>7</v>
      </c>
    </row>
    <row r="33" spans="2:24" ht="12.75">
      <c r="B33" s="50" t="s">
        <v>267</v>
      </c>
      <c r="C33" s="89" t="s">
        <v>469</v>
      </c>
      <c r="D33" s="46">
        <v>1215</v>
      </c>
      <c r="E33" s="84">
        <v>4</v>
      </c>
      <c r="F33" s="46">
        <v>935</v>
      </c>
      <c r="G33" s="84">
        <v>4</v>
      </c>
      <c r="H33" s="46">
        <v>1806</v>
      </c>
      <c r="I33" s="84">
        <v>3</v>
      </c>
      <c r="J33" s="46">
        <v>1435</v>
      </c>
      <c r="K33" s="84">
        <v>4</v>
      </c>
      <c r="L33" s="46">
        <v>560</v>
      </c>
      <c r="M33" s="84">
        <v>2</v>
      </c>
      <c r="N33" s="3">
        <v>1420</v>
      </c>
      <c r="O33" s="76">
        <v>1</v>
      </c>
      <c r="P33" s="46">
        <v>3836</v>
      </c>
      <c r="Q33" s="84">
        <v>4</v>
      </c>
      <c r="R33" s="3">
        <v>5370</v>
      </c>
      <c r="S33" s="76">
        <v>3</v>
      </c>
      <c r="T33" s="317">
        <f t="shared" si="2"/>
        <v>25</v>
      </c>
      <c r="U33" s="73">
        <f t="shared" si="3"/>
        <v>16577</v>
      </c>
      <c r="V33" s="315">
        <v>2</v>
      </c>
      <c r="W33" s="316">
        <f t="shared" si="4"/>
        <v>23</v>
      </c>
      <c r="X33" s="312">
        <v>8</v>
      </c>
    </row>
    <row r="34" spans="2:24" ht="12.75">
      <c r="B34" s="50" t="s">
        <v>471</v>
      </c>
      <c r="C34" s="89" t="s">
        <v>469</v>
      </c>
      <c r="D34" s="46">
        <v>1850</v>
      </c>
      <c r="E34" s="84">
        <v>4</v>
      </c>
      <c r="F34" s="3">
        <v>782</v>
      </c>
      <c r="G34" s="76">
        <v>3</v>
      </c>
      <c r="H34" s="46">
        <v>1623</v>
      </c>
      <c r="I34" s="84">
        <v>3</v>
      </c>
      <c r="J34" s="3">
        <v>772</v>
      </c>
      <c r="K34" s="76">
        <v>6</v>
      </c>
      <c r="L34" s="46">
        <v>672</v>
      </c>
      <c r="M34" s="84">
        <v>3</v>
      </c>
      <c r="N34" s="3">
        <v>1530</v>
      </c>
      <c r="O34" s="76">
        <v>2</v>
      </c>
      <c r="P34" s="46">
        <v>2673</v>
      </c>
      <c r="Q34" s="84">
        <v>4</v>
      </c>
      <c r="R34" s="3">
        <v>5145</v>
      </c>
      <c r="S34" s="76">
        <v>4</v>
      </c>
      <c r="T34" s="317">
        <f t="shared" si="2"/>
        <v>29</v>
      </c>
      <c r="U34" s="73">
        <f t="shared" si="3"/>
        <v>15047</v>
      </c>
      <c r="V34" s="315">
        <v>3</v>
      </c>
      <c r="W34" s="316">
        <f t="shared" si="4"/>
        <v>26</v>
      </c>
      <c r="X34" s="312">
        <v>9</v>
      </c>
    </row>
    <row r="35" spans="2:24" ht="12.75">
      <c r="B35" s="50" t="s">
        <v>269</v>
      </c>
      <c r="C35" s="89" t="s">
        <v>26</v>
      </c>
      <c r="D35" s="46">
        <v>1355</v>
      </c>
      <c r="E35" s="84">
        <v>6</v>
      </c>
      <c r="F35" s="3">
        <v>1100</v>
      </c>
      <c r="G35" s="76">
        <v>2</v>
      </c>
      <c r="H35" s="46">
        <v>973</v>
      </c>
      <c r="I35" s="84">
        <v>6</v>
      </c>
      <c r="J35" s="3">
        <v>1008</v>
      </c>
      <c r="K35" s="76">
        <v>3</v>
      </c>
      <c r="L35" s="46">
        <v>748</v>
      </c>
      <c r="M35" s="84">
        <v>1</v>
      </c>
      <c r="N35" s="3">
        <v>730</v>
      </c>
      <c r="O35" s="76">
        <v>3</v>
      </c>
      <c r="P35" s="46">
        <v>2655</v>
      </c>
      <c r="Q35" s="84">
        <v>5</v>
      </c>
      <c r="R35" s="3">
        <v>1855</v>
      </c>
      <c r="S35" s="76">
        <v>5</v>
      </c>
      <c r="T35" s="317">
        <f t="shared" si="2"/>
        <v>31</v>
      </c>
      <c r="U35" s="73">
        <f t="shared" si="3"/>
        <v>10424</v>
      </c>
      <c r="V35" s="315">
        <v>3</v>
      </c>
      <c r="W35" s="316">
        <f t="shared" si="4"/>
        <v>28</v>
      </c>
      <c r="X35" s="312">
        <v>10</v>
      </c>
    </row>
    <row r="36" spans="2:24" ht="12.75">
      <c r="B36" s="50" t="s">
        <v>270</v>
      </c>
      <c r="C36" s="89" t="s">
        <v>782</v>
      </c>
      <c r="D36" s="46">
        <v>2260</v>
      </c>
      <c r="E36" s="84">
        <v>3</v>
      </c>
      <c r="F36" s="3">
        <v>322</v>
      </c>
      <c r="G36" s="76">
        <v>6</v>
      </c>
      <c r="H36" s="46">
        <v>2026</v>
      </c>
      <c r="I36" s="84">
        <v>1</v>
      </c>
      <c r="J36" s="3">
        <v>827</v>
      </c>
      <c r="K36" s="76">
        <v>5</v>
      </c>
      <c r="L36" s="46">
        <v>193</v>
      </c>
      <c r="M36" s="84">
        <v>5</v>
      </c>
      <c r="N36" s="3">
        <v>430</v>
      </c>
      <c r="O36" s="76">
        <v>5</v>
      </c>
      <c r="P36" s="46">
        <v>3352</v>
      </c>
      <c r="Q36" s="84">
        <v>2</v>
      </c>
      <c r="R36" s="3">
        <v>3800</v>
      </c>
      <c r="S36" s="76">
        <v>6</v>
      </c>
      <c r="T36" s="317">
        <f t="shared" si="2"/>
        <v>33</v>
      </c>
      <c r="U36" s="73">
        <f t="shared" si="3"/>
        <v>13210</v>
      </c>
      <c r="V36" s="315">
        <v>3</v>
      </c>
      <c r="W36" s="316">
        <f t="shared" si="4"/>
        <v>30</v>
      </c>
      <c r="X36" s="312">
        <v>11</v>
      </c>
    </row>
    <row r="37" spans="2:24" ht="12.75">
      <c r="B37" s="50" t="s">
        <v>65</v>
      </c>
      <c r="C37" s="89" t="s">
        <v>340</v>
      </c>
      <c r="D37" s="46">
        <v>770</v>
      </c>
      <c r="E37" s="84">
        <v>6.5</v>
      </c>
      <c r="F37" s="46">
        <v>955</v>
      </c>
      <c r="G37" s="84">
        <v>3</v>
      </c>
      <c r="H37" s="46">
        <v>1511</v>
      </c>
      <c r="I37" s="84">
        <v>4</v>
      </c>
      <c r="J37" s="46">
        <v>1683</v>
      </c>
      <c r="K37" s="84">
        <v>1</v>
      </c>
      <c r="L37" s="46">
        <v>111</v>
      </c>
      <c r="M37" s="84">
        <v>5</v>
      </c>
      <c r="N37" s="3">
        <v>1210</v>
      </c>
      <c r="O37" s="76">
        <v>3</v>
      </c>
      <c r="P37" s="46">
        <v>2104</v>
      </c>
      <c r="Q37" s="84">
        <v>6</v>
      </c>
      <c r="R37" s="3">
        <v>3395</v>
      </c>
      <c r="S37" s="76">
        <v>5</v>
      </c>
      <c r="T37" s="317">
        <f t="shared" si="2"/>
        <v>33.5</v>
      </c>
      <c r="U37" s="73">
        <f t="shared" si="3"/>
        <v>11739</v>
      </c>
      <c r="V37" s="315">
        <v>3.25</v>
      </c>
      <c r="W37" s="316">
        <f t="shared" si="4"/>
        <v>30.25</v>
      </c>
      <c r="X37" s="312">
        <v>12</v>
      </c>
    </row>
    <row r="38" spans="2:24" ht="12.75">
      <c r="B38" s="50" t="s">
        <v>271</v>
      </c>
      <c r="C38" s="89" t="s">
        <v>272</v>
      </c>
      <c r="D38" s="46">
        <v>1455</v>
      </c>
      <c r="E38" s="84">
        <v>5</v>
      </c>
      <c r="F38" s="3">
        <v>342</v>
      </c>
      <c r="G38" s="76">
        <v>5</v>
      </c>
      <c r="H38" s="46">
        <v>1963</v>
      </c>
      <c r="I38" s="84">
        <v>4</v>
      </c>
      <c r="J38" s="3">
        <v>776</v>
      </c>
      <c r="K38" s="76">
        <v>4</v>
      </c>
      <c r="L38" s="46">
        <v>395</v>
      </c>
      <c r="M38" s="84">
        <v>3</v>
      </c>
      <c r="N38" s="3">
        <v>1090</v>
      </c>
      <c r="O38" s="76">
        <v>4</v>
      </c>
      <c r="P38" s="46">
        <v>1504</v>
      </c>
      <c r="Q38" s="84">
        <v>7</v>
      </c>
      <c r="R38" s="3">
        <v>6390</v>
      </c>
      <c r="S38" s="76">
        <v>3</v>
      </c>
      <c r="T38" s="317">
        <f t="shared" si="2"/>
        <v>35</v>
      </c>
      <c r="U38" s="73">
        <f t="shared" si="3"/>
        <v>13915</v>
      </c>
      <c r="V38" s="315">
        <v>3.5</v>
      </c>
      <c r="W38" s="316">
        <f t="shared" si="4"/>
        <v>31.5</v>
      </c>
      <c r="X38" s="312">
        <v>13</v>
      </c>
    </row>
    <row r="39" spans="2:24" ht="12.75">
      <c r="B39" s="50" t="s">
        <v>473</v>
      </c>
      <c r="C39" s="89" t="s">
        <v>782</v>
      </c>
      <c r="D39" s="46">
        <v>1985</v>
      </c>
      <c r="E39" s="84">
        <v>3</v>
      </c>
      <c r="F39" s="3">
        <v>130</v>
      </c>
      <c r="G39" s="76">
        <v>7</v>
      </c>
      <c r="H39" s="46">
        <v>462</v>
      </c>
      <c r="I39" s="84">
        <v>6</v>
      </c>
      <c r="J39" s="3">
        <v>509</v>
      </c>
      <c r="K39" s="76">
        <v>6</v>
      </c>
      <c r="L39" s="46">
        <v>265</v>
      </c>
      <c r="M39" s="84">
        <v>5</v>
      </c>
      <c r="N39" s="3">
        <v>1380</v>
      </c>
      <c r="O39" s="76">
        <v>2</v>
      </c>
      <c r="P39" s="46">
        <v>6097</v>
      </c>
      <c r="Q39" s="84">
        <v>1</v>
      </c>
      <c r="R39" s="3">
        <v>730</v>
      </c>
      <c r="S39" s="76">
        <v>7</v>
      </c>
      <c r="T39" s="317">
        <f t="shared" si="2"/>
        <v>37</v>
      </c>
      <c r="U39" s="73">
        <f t="shared" si="3"/>
        <v>11558</v>
      </c>
      <c r="V39" s="315">
        <v>3.5</v>
      </c>
      <c r="W39" s="316">
        <f t="shared" si="4"/>
        <v>33.5</v>
      </c>
      <c r="X39" s="312">
        <v>14</v>
      </c>
    </row>
    <row r="40" spans="2:24" ht="12.75">
      <c r="B40" s="50" t="s">
        <v>231</v>
      </c>
      <c r="C40" s="89" t="s">
        <v>340</v>
      </c>
      <c r="D40" s="46">
        <v>3775</v>
      </c>
      <c r="E40" s="84">
        <v>2</v>
      </c>
      <c r="F40" s="3">
        <v>1512</v>
      </c>
      <c r="G40" s="76">
        <v>2</v>
      </c>
      <c r="H40" s="46">
        <v>2689</v>
      </c>
      <c r="I40" s="84">
        <v>1</v>
      </c>
      <c r="J40" s="3">
        <v>1198</v>
      </c>
      <c r="K40" s="76">
        <v>3</v>
      </c>
      <c r="L40" s="46">
        <v>0</v>
      </c>
      <c r="M40" s="84">
        <v>6.5</v>
      </c>
      <c r="N40" s="3"/>
      <c r="O40" s="76">
        <v>8</v>
      </c>
      <c r="P40" s="46">
        <v>0</v>
      </c>
      <c r="Q40" s="84">
        <v>8</v>
      </c>
      <c r="R40" s="3"/>
      <c r="S40" s="76">
        <v>8</v>
      </c>
      <c r="T40" s="317">
        <f t="shared" si="2"/>
        <v>38.5</v>
      </c>
      <c r="U40" s="73">
        <f t="shared" si="3"/>
        <v>9174</v>
      </c>
      <c r="V40" s="315">
        <v>4</v>
      </c>
      <c r="W40" s="316">
        <f t="shared" si="4"/>
        <v>34.5</v>
      </c>
      <c r="X40" s="312">
        <v>15</v>
      </c>
    </row>
    <row r="41" spans="2:24" ht="12.75">
      <c r="B41" s="50" t="s">
        <v>364</v>
      </c>
      <c r="C41" s="89" t="s">
        <v>470</v>
      </c>
      <c r="D41" s="46">
        <v>770</v>
      </c>
      <c r="E41" s="84">
        <v>6.5</v>
      </c>
      <c r="F41" s="3">
        <v>648</v>
      </c>
      <c r="G41" s="76">
        <v>3</v>
      </c>
      <c r="H41" s="46">
        <v>1301</v>
      </c>
      <c r="I41" s="84">
        <v>6</v>
      </c>
      <c r="J41" s="3">
        <v>144</v>
      </c>
      <c r="K41" s="76">
        <v>7</v>
      </c>
      <c r="L41" s="46">
        <v>252</v>
      </c>
      <c r="M41" s="84">
        <v>6</v>
      </c>
      <c r="N41" s="3">
        <v>1040</v>
      </c>
      <c r="O41" s="76">
        <v>3</v>
      </c>
      <c r="P41" s="46">
        <v>2625</v>
      </c>
      <c r="Q41" s="84">
        <v>2</v>
      </c>
      <c r="R41" s="3">
        <v>2820</v>
      </c>
      <c r="S41" s="76">
        <v>6</v>
      </c>
      <c r="T41" s="317">
        <f t="shared" si="2"/>
        <v>39.5</v>
      </c>
      <c r="U41" s="73">
        <f t="shared" si="3"/>
        <v>9600</v>
      </c>
      <c r="V41" s="315">
        <v>3.5</v>
      </c>
      <c r="W41" s="316">
        <f t="shared" si="4"/>
        <v>36</v>
      </c>
      <c r="X41" s="312">
        <v>16</v>
      </c>
    </row>
    <row r="42" spans="2:24" ht="12.75">
      <c r="B42" s="50" t="s">
        <v>793</v>
      </c>
      <c r="C42" s="89" t="s">
        <v>470</v>
      </c>
      <c r="D42" s="46">
        <v>570</v>
      </c>
      <c r="E42" s="84">
        <v>6</v>
      </c>
      <c r="F42" s="3">
        <v>715</v>
      </c>
      <c r="G42" s="76">
        <v>5</v>
      </c>
      <c r="H42" s="46">
        <v>1092</v>
      </c>
      <c r="I42" s="84">
        <v>4</v>
      </c>
      <c r="J42" s="3">
        <v>747</v>
      </c>
      <c r="K42" s="76">
        <v>5</v>
      </c>
      <c r="L42" s="46">
        <v>175</v>
      </c>
      <c r="M42" s="84">
        <v>4</v>
      </c>
      <c r="N42" s="3">
        <v>350</v>
      </c>
      <c r="O42" s="76">
        <v>6</v>
      </c>
      <c r="P42" s="46">
        <v>2565</v>
      </c>
      <c r="Q42" s="84">
        <v>6</v>
      </c>
      <c r="R42" s="3">
        <v>835</v>
      </c>
      <c r="S42" s="76">
        <v>7</v>
      </c>
      <c r="T42" s="317">
        <f t="shared" si="2"/>
        <v>43</v>
      </c>
      <c r="U42" s="73">
        <f t="shared" si="3"/>
        <v>7049</v>
      </c>
      <c r="V42" s="315">
        <v>3.5</v>
      </c>
      <c r="W42" s="316">
        <f t="shared" si="4"/>
        <v>39.5</v>
      </c>
      <c r="X42" s="312">
        <v>17</v>
      </c>
    </row>
    <row r="43" spans="2:24" ht="12.75">
      <c r="B43" s="50" t="s">
        <v>474</v>
      </c>
      <c r="C43" s="89" t="s">
        <v>475</v>
      </c>
      <c r="D43" s="46">
        <v>795</v>
      </c>
      <c r="E43" s="84">
        <v>7</v>
      </c>
      <c r="F43" s="3">
        <v>326</v>
      </c>
      <c r="G43" s="76">
        <v>5</v>
      </c>
      <c r="H43" s="46">
        <v>1019</v>
      </c>
      <c r="I43" s="84">
        <v>7</v>
      </c>
      <c r="J43" s="3">
        <v>201</v>
      </c>
      <c r="K43" s="76">
        <v>7</v>
      </c>
      <c r="L43" s="46">
        <v>168</v>
      </c>
      <c r="M43" s="84">
        <v>7</v>
      </c>
      <c r="N43" s="3">
        <v>190</v>
      </c>
      <c r="O43" s="76">
        <v>4</v>
      </c>
      <c r="P43" s="46">
        <v>3297</v>
      </c>
      <c r="Q43" s="84">
        <v>3</v>
      </c>
      <c r="R43" s="3">
        <v>4030</v>
      </c>
      <c r="S43" s="76">
        <v>5</v>
      </c>
      <c r="T43" s="317">
        <f t="shared" si="2"/>
        <v>45</v>
      </c>
      <c r="U43" s="73">
        <f t="shared" si="3"/>
        <v>10026</v>
      </c>
      <c r="V43" s="315">
        <v>3.5</v>
      </c>
      <c r="W43" s="316">
        <f t="shared" si="4"/>
        <v>41.5</v>
      </c>
      <c r="X43" s="312">
        <v>18</v>
      </c>
    </row>
    <row r="44" spans="2:24" ht="12.75">
      <c r="B44" s="50" t="s">
        <v>477</v>
      </c>
      <c r="C44" s="89" t="s">
        <v>475</v>
      </c>
      <c r="D44" s="46">
        <v>965</v>
      </c>
      <c r="E44" s="84">
        <v>5</v>
      </c>
      <c r="F44" s="3">
        <v>80</v>
      </c>
      <c r="G44" s="76">
        <v>7</v>
      </c>
      <c r="H44" s="46">
        <v>376</v>
      </c>
      <c r="I44" s="84">
        <v>7</v>
      </c>
      <c r="J44" s="3">
        <v>24</v>
      </c>
      <c r="K44" s="76">
        <v>7</v>
      </c>
      <c r="L44" s="46">
        <v>0</v>
      </c>
      <c r="M44" s="84">
        <v>6.5</v>
      </c>
      <c r="N44" s="3">
        <v>610</v>
      </c>
      <c r="O44" s="76">
        <v>4</v>
      </c>
      <c r="P44" s="46">
        <v>1522</v>
      </c>
      <c r="Q44" s="84">
        <v>7</v>
      </c>
      <c r="R44" s="3">
        <v>6240</v>
      </c>
      <c r="S44" s="76">
        <v>2</v>
      </c>
      <c r="T44" s="317">
        <f t="shared" si="2"/>
        <v>45.5</v>
      </c>
      <c r="U44" s="73">
        <f t="shared" si="3"/>
        <v>9817</v>
      </c>
      <c r="V44" s="315">
        <v>3.5</v>
      </c>
      <c r="W44" s="316">
        <f t="shared" si="4"/>
        <v>42</v>
      </c>
      <c r="X44" s="312">
        <v>19</v>
      </c>
    </row>
    <row r="45" spans="2:24" ht="12.75">
      <c r="B45" s="50" t="s">
        <v>454</v>
      </c>
      <c r="C45" s="89" t="s">
        <v>782</v>
      </c>
      <c r="D45" s="46">
        <v>1160</v>
      </c>
      <c r="E45" s="84">
        <v>5</v>
      </c>
      <c r="F45" s="3">
        <v>400</v>
      </c>
      <c r="G45" s="76">
        <v>6</v>
      </c>
      <c r="H45" s="46">
        <v>5842</v>
      </c>
      <c r="I45" s="84">
        <v>1</v>
      </c>
      <c r="J45" s="3">
        <v>960</v>
      </c>
      <c r="K45" s="76">
        <v>6</v>
      </c>
      <c r="L45" s="46">
        <v>44</v>
      </c>
      <c r="M45" s="84">
        <v>6</v>
      </c>
      <c r="N45" s="3"/>
      <c r="O45" s="76">
        <v>8</v>
      </c>
      <c r="P45" s="46">
        <v>0</v>
      </c>
      <c r="Q45" s="84">
        <v>8</v>
      </c>
      <c r="R45" s="3"/>
      <c r="S45" s="76">
        <v>8</v>
      </c>
      <c r="T45" s="317">
        <f t="shared" si="2"/>
        <v>48</v>
      </c>
      <c r="U45" s="73">
        <f t="shared" si="3"/>
        <v>8406</v>
      </c>
      <c r="V45" s="315">
        <v>4</v>
      </c>
      <c r="W45" s="316">
        <f t="shared" si="4"/>
        <v>44</v>
      </c>
      <c r="X45" s="312">
        <v>20</v>
      </c>
    </row>
    <row r="46" spans="2:24" ht="12.75">
      <c r="B46" s="50" t="s">
        <v>476</v>
      </c>
      <c r="C46" s="89" t="s">
        <v>475</v>
      </c>
      <c r="D46" s="46">
        <v>560</v>
      </c>
      <c r="E46" s="84">
        <v>7</v>
      </c>
      <c r="F46" s="3">
        <v>238</v>
      </c>
      <c r="G46" s="76">
        <v>7</v>
      </c>
      <c r="H46" s="46">
        <v>441</v>
      </c>
      <c r="I46" s="84">
        <v>7</v>
      </c>
      <c r="J46" s="3">
        <v>876</v>
      </c>
      <c r="K46" s="76">
        <v>4</v>
      </c>
      <c r="L46" s="46">
        <v>23</v>
      </c>
      <c r="M46" s="84">
        <v>7</v>
      </c>
      <c r="N46" s="3">
        <v>240</v>
      </c>
      <c r="O46" s="76">
        <v>7</v>
      </c>
      <c r="P46" s="46">
        <v>1752</v>
      </c>
      <c r="Q46" s="84">
        <v>7</v>
      </c>
      <c r="R46" s="3">
        <v>1315</v>
      </c>
      <c r="S46" s="76">
        <v>7</v>
      </c>
      <c r="T46" s="317">
        <f t="shared" si="2"/>
        <v>53</v>
      </c>
      <c r="U46" s="73">
        <f t="shared" si="3"/>
        <v>5445</v>
      </c>
      <c r="V46" s="315">
        <v>3.5</v>
      </c>
      <c r="W46" s="316">
        <f t="shared" si="4"/>
        <v>49.5</v>
      </c>
      <c r="X46" s="312">
        <v>21</v>
      </c>
    </row>
    <row r="47" spans="2:24" ht="12.75">
      <c r="B47" s="50" t="s">
        <v>794</v>
      </c>
      <c r="C47" s="89" t="s">
        <v>782</v>
      </c>
      <c r="D47" s="46"/>
      <c r="E47" s="84">
        <v>8</v>
      </c>
      <c r="F47" s="3"/>
      <c r="G47" s="76">
        <v>8</v>
      </c>
      <c r="H47" s="46"/>
      <c r="I47" s="84">
        <v>8</v>
      </c>
      <c r="J47" s="3"/>
      <c r="K47" s="76">
        <v>8</v>
      </c>
      <c r="L47" s="46"/>
      <c r="M47" s="84">
        <v>8</v>
      </c>
      <c r="N47" s="3">
        <v>390</v>
      </c>
      <c r="O47" s="76">
        <v>6</v>
      </c>
      <c r="P47" s="46">
        <v>1609</v>
      </c>
      <c r="Q47" s="84">
        <v>6</v>
      </c>
      <c r="R47" s="3">
        <v>4035</v>
      </c>
      <c r="S47" s="76">
        <v>4</v>
      </c>
      <c r="T47" s="317">
        <f t="shared" si="2"/>
        <v>56</v>
      </c>
      <c r="U47" s="73">
        <f t="shared" si="3"/>
        <v>6034</v>
      </c>
      <c r="V47" s="315">
        <v>4</v>
      </c>
      <c r="W47" s="316">
        <f t="shared" si="4"/>
        <v>52</v>
      </c>
      <c r="X47" s="312">
        <v>22</v>
      </c>
    </row>
    <row r="48" spans="2:24" ht="13.5" thickBot="1">
      <c r="B48" s="61" t="s">
        <v>795</v>
      </c>
      <c r="C48" s="90" t="s">
        <v>340</v>
      </c>
      <c r="D48" s="88"/>
      <c r="E48" s="86">
        <v>8</v>
      </c>
      <c r="F48" s="79"/>
      <c r="G48" s="77">
        <v>8</v>
      </c>
      <c r="H48" s="88"/>
      <c r="I48" s="86">
        <v>8</v>
      </c>
      <c r="J48" s="79"/>
      <c r="K48" s="77">
        <v>8</v>
      </c>
      <c r="L48" s="88"/>
      <c r="M48" s="86">
        <v>8</v>
      </c>
      <c r="N48" s="79">
        <v>150</v>
      </c>
      <c r="O48" s="77">
        <v>7</v>
      </c>
      <c r="P48" s="88">
        <v>2719</v>
      </c>
      <c r="Q48" s="86">
        <v>5</v>
      </c>
      <c r="R48" s="79">
        <v>1110</v>
      </c>
      <c r="S48" s="77">
        <v>6</v>
      </c>
      <c r="T48" s="318">
        <f t="shared" si="2"/>
        <v>58</v>
      </c>
      <c r="U48" s="75">
        <f t="shared" si="3"/>
        <v>3979</v>
      </c>
      <c r="V48" s="315">
        <v>4</v>
      </c>
      <c r="W48" s="316">
        <f t="shared" si="4"/>
        <v>54</v>
      </c>
      <c r="X48" s="312">
        <v>23</v>
      </c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X31"/>
  <sheetViews>
    <sheetView workbookViewId="0" topLeftCell="A1">
      <selection activeCell="B4" sqref="B4:X28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6.00390625" style="0" customWidth="1"/>
    <col min="4" max="4" width="4.8515625" style="0" customWidth="1"/>
    <col min="5" max="5" width="4.421875" style="0" customWidth="1"/>
    <col min="6" max="6" width="5.00390625" style="0" customWidth="1"/>
    <col min="7" max="7" width="4.42187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28125" style="0" customWidth="1"/>
    <col min="12" max="12" width="4.8515625" style="0" customWidth="1"/>
    <col min="13" max="13" width="4.421875" style="0" customWidth="1"/>
    <col min="14" max="14" width="5.8515625" style="0" customWidth="1"/>
    <col min="15" max="15" width="4.28125" style="0" customWidth="1"/>
    <col min="16" max="16" width="4.8515625" style="0" customWidth="1"/>
    <col min="17" max="17" width="4.28125" style="0" customWidth="1"/>
    <col min="18" max="18" width="4.7109375" style="0" customWidth="1"/>
    <col min="19" max="19" width="4.28125" style="0" customWidth="1"/>
    <col min="20" max="20" width="4.140625" style="0" customWidth="1"/>
    <col min="21" max="21" width="6.7109375" style="0" customWidth="1"/>
    <col min="22" max="22" width="5.140625" style="0" customWidth="1"/>
    <col min="23" max="23" width="6.421875" style="0" customWidth="1"/>
    <col min="24" max="24" width="5.7109375" style="0" customWidth="1"/>
  </cols>
  <sheetData>
    <row r="4" spans="2:21" ht="15.75">
      <c r="B4" s="27" t="s">
        <v>578</v>
      </c>
      <c r="C4" s="2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4" ht="12.75">
      <c r="B6" s="188" t="s">
        <v>1</v>
      </c>
      <c r="C6" s="189" t="s">
        <v>1</v>
      </c>
      <c r="D6" s="204" t="s">
        <v>576</v>
      </c>
      <c r="E6" s="205"/>
      <c r="F6" s="201" t="s">
        <v>551</v>
      </c>
      <c r="G6" s="201"/>
      <c r="H6" s="204" t="s">
        <v>572</v>
      </c>
      <c r="I6" s="205"/>
      <c r="J6" s="201" t="s">
        <v>484</v>
      </c>
      <c r="K6" s="201"/>
      <c r="L6" s="204" t="s">
        <v>484</v>
      </c>
      <c r="M6" s="205"/>
      <c r="N6" s="201" t="s">
        <v>577</v>
      </c>
      <c r="O6" s="201"/>
      <c r="P6" s="204" t="s">
        <v>552</v>
      </c>
      <c r="Q6" s="205"/>
      <c r="R6" s="201" t="s">
        <v>557</v>
      </c>
      <c r="S6" s="201"/>
      <c r="T6" s="206"/>
      <c r="U6" s="190"/>
      <c r="V6" s="6"/>
      <c r="W6" s="6"/>
      <c r="X6" s="6"/>
    </row>
    <row r="7" spans="2:24" ht="12.75">
      <c r="B7" s="191" t="s">
        <v>180</v>
      </c>
      <c r="C7" s="199"/>
      <c r="D7" s="191" t="s">
        <v>517</v>
      </c>
      <c r="E7" s="192"/>
      <c r="F7" s="202" t="s">
        <v>518</v>
      </c>
      <c r="G7" s="199"/>
      <c r="H7" s="191" t="s">
        <v>519</v>
      </c>
      <c r="I7" s="192"/>
      <c r="J7" s="202" t="s">
        <v>780</v>
      </c>
      <c r="K7" s="199"/>
      <c r="L7" s="191" t="s">
        <v>520</v>
      </c>
      <c r="M7" s="192"/>
      <c r="N7" s="202" t="s">
        <v>521</v>
      </c>
      <c r="O7" s="199"/>
      <c r="P7" s="191" t="s">
        <v>522</v>
      </c>
      <c r="Q7" s="192"/>
      <c r="R7" s="202" t="s">
        <v>523</v>
      </c>
      <c r="S7" s="199"/>
      <c r="T7" s="191" t="s">
        <v>5</v>
      </c>
      <c r="U7" s="192"/>
      <c r="V7" s="3"/>
      <c r="W7" s="2"/>
      <c r="X7" s="2"/>
    </row>
    <row r="8" spans="2:24" ht="13.5" thickBot="1">
      <c r="B8" s="196"/>
      <c r="C8" s="200"/>
      <c r="D8" s="196" t="s">
        <v>6</v>
      </c>
      <c r="E8" s="198" t="s">
        <v>7</v>
      </c>
      <c r="F8" s="203" t="s">
        <v>6</v>
      </c>
      <c r="G8" s="200" t="s">
        <v>7</v>
      </c>
      <c r="H8" s="196" t="s">
        <v>6</v>
      </c>
      <c r="I8" s="198" t="s">
        <v>7</v>
      </c>
      <c r="J8" s="203" t="s">
        <v>6</v>
      </c>
      <c r="K8" s="200" t="s">
        <v>7</v>
      </c>
      <c r="L8" s="196" t="s">
        <v>6</v>
      </c>
      <c r="M8" s="198" t="s">
        <v>7</v>
      </c>
      <c r="N8" s="203" t="s">
        <v>6</v>
      </c>
      <c r="O8" s="200" t="s">
        <v>7</v>
      </c>
      <c r="P8" s="196" t="s">
        <v>6</v>
      </c>
      <c r="Q8" s="198" t="s">
        <v>7</v>
      </c>
      <c r="R8" s="203" t="s">
        <v>6</v>
      </c>
      <c r="S8" s="200" t="s">
        <v>7</v>
      </c>
      <c r="T8" s="196" t="s">
        <v>8</v>
      </c>
      <c r="U8" s="198" t="s">
        <v>9</v>
      </c>
      <c r="V8" s="185">
        <v>-0.5</v>
      </c>
      <c r="W8" s="2" t="s">
        <v>261</v>
      </c>
      <c r="X8" s="2" t="s">
        <v>10</v>
      </c>
    </row>
    <row r="9" spans="2:24" ht="12.75">
      <c r="B9" s="91"/>
      <c r="C9" s="92"/>
      <c r="D9" s="91"/>
      <c r="E9" s="93"/>
      <c r="F9" s="94"/>
      <c r="G9" s="92"/>
      <c r="H9" s="91"/>
      <c r="I9" s="93"/>
      <c r="J9" s="94"/>
      <c r="K9" s="92"/>
      <c r="L9" s="91"/>
      <c r="M9" s="93"/>
      <c r="N9" s="94"/>
      <c r="O9" s="92"/>
      <c r="P9" s="91"/>
      <c r="Q9" s="93"/>
      <c r="R9" s="94"/>
      <c r="S9" s="92"/>
      <c r="T9" s="91"/>
      <c r="U9" s="93"/>
      <c r="V9" s="3"/>
      <c r="W9" s="2"/>
      <c r="X9" s="2"/>
    </row>
    <row r="10" spans="2:24" ht="12.75">
      <c r="B10" s="50" t="s">
        <v>275</v>
      </c>
      <c r="C10" s="89" t="s">
        <v>543</v>
      </c>
      <c r="D10" s="46">
        <v>1805</v>
      </c>
      <c r="E10" s="84">
        <v>10</v>
      </c>
      <c r="F10" s="3">
        <v>2884</v>
      </c>
      <c r="G10" s="76">
        <v>2</v>
      </c>
      <c r="H10" s="46">
        <v>3373</v>
      </c>
      <c r="I10" s="84">
        <v>2</v>
      </c>
      <c r="J10" s="3">
        <v>5360</v>
      </c>
      <c r="K10" s="76">
        <v>1</v>
      </c>
      <c r="L10" s="46">
        <v>4570</v>
      </c>
      <c r="M10" s="84">
        <v>2</v>
      </c>
      <c r="N10" s="3">
        <v>9964</v>
      </c>
      <c r="O10" s="76">
        <v>4</v>
      </c>
      <c r="P10" s="46">
        <v>2455</v>
      </c>
      <c r="Q10" s="84">
        <v>7</v>
      </c>
      <c r="R10" s="3">
        <v>4310</v>
      </c>
      <c r="S10" s="76">
        <v>1</v>
      </c>
      <c r="T10" s="207">
        <f aca="true" t="shared" si="0" ref="T10:T28">+E10+G10+I10+K10+M10+O10+Q10+S10</f>
        <v>29</v>
      </c>
      <c r="U10" s="186">
        <f aca="true" t="shared" si="1" ref="U10:U28">+D10+F10+H10+J10+L10+N10+P10+R10</f>
        <v>34721</v>
      </c>
      <c r="V10" s="313">
        <v>5</v>
      </c>
      <c r="W10" s="314">
        <f aca="true" t="shared" si="2" ref="W10:W28">+T10-V10</f>
        <v>24</v>
      </c>
      <c r="X10" s="312">
        <v>1</v>
      </c>
    </row>
    <row r="11" spans="2:24" ht="12.75">
      <c r="B11" s="50" t="s">
        <v>123</v>
      </c>
      <c r="C11" s="89" t="s">
        <v>80</v>
      </c>
      <c r="D11" s="46">
        <v>2187</v>
      </c>
      <c r="E11" s="84">
        <v>6</v>
      </c>
      <c r="F11" s="3">
        <v>2224</v>
      </c>
      <c r="G11" s="76">
        <v>11</v>
      </c>
      <c r="H11" s="46">
        <v>1364</v>
      </c>
      <c r="I11" s="84">
        <v>9</v>
      </c>
      <c r="J11" s="3">
        <v>3840</v>
      </c>
      <c r="K11" s="76">
        <v>2</v>
      </c>
      <c r="L11" s="46">
        <v>3850</v>
      </c>
      <c r="M11" s="84">
        <v>3</v>
      </c>
      <c r="N11" s="3">
        <v>14097</v>
      </c>
      <c r="O11" s="76">
        <v>1</v>
      </c>
      <c r="P11" s="46">
        <v>2893</v>
      </c>
      <c r="Q11" s="84">
        <v>4</v>
      </c>
      <c r="R11" s="3">
        <v>1550</v>
      </c>
      <c r="S11" s="76">
        <v>11</v>
      </c>
      <c r="T11" s="207">
        <f t="shared" si="0"/>
        <v>47</v>
      </c>
      <c r="U11" s="186">
        <f t="shared" si="1"/>
        <v>32005</v>
      </c>
      <c r="V11" s="313">
        <v>5.5</v>
      </c>
      <c r="W11" s="314">
        <f t="shared" si="2"/>
        <v>41.5</v>
      </c>
      <c r="X11" s="312">
        <v>2</v>
      </c>
    </row>
    <row r="12" spans="2:24" ht="12.75">
      <c r="B12" s="50" t="s">
        <v>169</v>
      </c>
      <c r="C12" s="89" t="s">
        <v>19</v>
      </c>
      <c r="D12" s="46">
        <v>2610</v>
      </c>
      <c r="E12" s="84">
        <v>4</v>
      </c>
      <c r="F12" s="3">
        <v>2744</v>
      </c>
      <c r="G12" s="76">
        <v>5</v>
      </c>
      <c r="H12" s="46">
        <v>1372</v>
      </c>
      <c r="I12" s="84">
        <v>8</v>
      </c>
      <c r="J12" s="3">
        <v>2940</v>
      </c>
      <c r="K12" s="76">
        <v>5</v>
      </c>
      <c r="L12" s="46">
        <v>3490</v>
      </c>
      <c r="M12" s="84">
        <v>5</v>
      </c>
      <c r="N12" s="3">
        <v>7829</v>
      </c>
      <c r="O12" s="76">
        <v>6</v>
      </c>
      <c r="P12" s="46">
        <v>2116</v>
      </c>
      <c r="Q12" s="84">
        <v>11</v>
      </c>
      <c r="R12" s="3">
        <v>2315</v>
      </c>
      <c r="S12" s="76">
        <v>6</v>
      </c>
      <c r="T12" s="207">
        <f t="shared" si="0"/>
        <v>50</v>
      </c>
      <c r="U12" s="186">
        <f t="shared" si="1"/>
        <v>25416</v>
      </c>
      <c r="V12" s="313">
        <v>5.5</v>
      </c>
      <c r="W12" s="314">
        <f t="shared" si="2"/>
        <v>44.5</v>
      </c>
      <c r="X12" s="312">
        <v>3</v>
      </c>
    </row>
    <row r="13" spans="2:24" ht="12.75">
      <c r="B13" s="50" t="s">
        <v>277</v>
      </c>
      <c r="C13" s="89" t="s">
        <v>540</v>
      </c>
      <c r="D13" s="46">
        <v>2050</v>
      </c>
      <c r="E13" s="84">
        <v>8</v>
      </c>
      <c r="F13" s="3">
        <v>2765</v>
      </c>
      <c r="G13" s="76">
        <v>4</v>
      </c>
      <c r="H13" s="46">
        <v>2938</v>
      </c>
      <c r="I13" s="84">
        <v>3</v>
      </c>
      <c r="J13" s="3">
        <v>2350</v>
      </c>
      <c r="K13" s="76">
        <v>9</v>
      </c>
      <c r="L13" s="46">
        <v>3450</v>
      </c>
      <c r="M13" s="84">
        <v>6</v>
      </c>
      <c r="N13" s="3">
        <v>2288</v>
      </c>
      <c r="O13" s="76">
        <v>12</v>
      </c>
      <c r="P13" s="46">
        <v>3998</v>
      </c>
      <c r="Q13" s="84">
        <v>1</v>
      </c>
      <c r="R13" s="3">
        <v>2155</v>
      </c>
      <c r="S13" s="76">
        <v>9</v>
      </c>
      <c r="T13" s="207">
        <f t="shared" si="0"/>
        <v>52</v>
      </c>
      <c r="U13" s="186">
        <f t="shared" si="1"/>
        <v>21994</v>
      </c>
      <c r="V13" s="313">
        <v>6</v>
      </c>
      <c r="W13" s="314">
        <f t="shared" si="2"/>
        <v>46</v>
      </c>
      <c r="X13" s="312">
        <v>4</v>
      </c>
    </row>
    <row r="14" spans="2:24" ht="12.75">
      <c r="B14" s="50" t="s">
        <v>290</v>
      </c>
      <c r="C14" s="89" t="s">
        <v>545</v>
      </c>
      <c r="D14" s="46">
        <v>1484</v>
      </c>
      <c r="E14" s="84">
        <v>12</v>
      </c>
      <c r="F14" s="3">
        <v>4068</v>
      </c>
      <c r="G14" s="76">
        <v>1</v>
      </c>
      <c r="H14" s="46">
        <v>871</v>
      </c>
      <c r="I14" s="84">
        <v>13</v>
      </c>
      <c r="J14" s="3">
        <v>3150</v>
      </c>
      <c r="K14" s="76">
        <v>4</v>
      </c>
      <c r="L14" s="46">
        <v>2490</v>
      </c>
      <c r="M14" s="84">
        <v>13</v>
      </c>
      <c r="N14" s="3">
        <v>10410</v>
      </c>
      <c r="O14" s="76">
        <v>3</v>
      </c>
      <c r="P14" s="46">
        <v>2958</v>
      </c>
      <c r="Q14" s="84">
        <v>3</v>
      </c>
      <c r="R14" s="3">
        <v>2450</v>
      </c>
      <c r="S14" s="76">
        <v>5</v>
      </c>
      <c r="T14" s="207">
        <f t="shared" si="0"/>
        <v>54</v>
      </c>
      <c r="U14" s="186">
        <f t="shared" si="1"/>
        <v>27881</v>
      </c>
      <c r="V14" s="313">
        <v>6.5</v>
      </c>
      <c r="W14" s="314">
        <f t="shared" si="2"/>
        <v>47.5</v>
      </c>
      <c r="X14" s="312">
        <v>5</v>
      </c>
    </row>
    <row r="15" spans="2:24" ht="12.75">
      <c r="B15" s="50" t="s">
        <v>276</v>
      </c>
      <c r="C15" s="89" t="s">
        <v>547</v>
      </c>
      <c r="D15" s="46">
        <v>1372</v>
      </c>
      <c r="E15" s="84">
        <v>15</v>
      </c>
      <c r="F15" s="3">
        <v>2133</v>
      </c>
      <c r="G15" s="76">
        <v>12</v>
      </c>
      <c r="H15" s="46">
        <v>1897</v>
      </c>
      <c r="I15" s="84">
        <v>5</v>
      </c>
      <c r="J15" s="3">
        <v>2760</v>
      </c>
      <c r="K15" s="76">
        <v>6</v>
      </c>
      <c r="L15" s="46">
        <v>5230</v>
      </c>
      <c r="M15" s="84">
        <v>1</v>
      </c>
      <c r="N15" s="3">
        <v>4651</v>
      </c>
      <c r="O15" s="76">
        <v>8</v>
      </c>
      <c r="P15" s="46">
        <v>2478</v>
      </c>
      <c r="Q15" s="84">
        <v>6</v>
      </c>
      <c r="R15" s="3">
        <v>4200</v>
      </c>
      <c r="S15" s="76">
        <v>2</v>
      </c>
      <c r="T15" s="207">
        <f t="shared" si="0"/>
        <v>55</v>
      </c>
      <c r="U15" s="186">
        <f t="shared" si="1"/>
        <v>24721</v>
      </c>
      <c r="V15" s="313">
        <v>7.5</v>
      </c>
      <c r="W15" s="314">
        <f t="shared" si="2"/>
        <v>47.5</v>
      </c>
      <c r="X15" s="312">
        <v>6</v>
      </c>
    </row>
    <row r="16" spans="2:24" ht="12.75">
      <c r="B16" s="50" t="s">
        <v>59</v>
      </c>
      <c r="C16" s="89" t="s">
        <v>19</v>
      </c>
      <c r="D16" s="46">
        <v>3270</v>
      </c>
      <c r="E16" s="84">
        <v>2</v>
      </c>
      <c r="F16" s="3">
        <v>2226</v>
      </c>
      <c r="G16" s="76">
        <v>10</v>
      </c>
      <c r="H16" s="46">
        <v>4118</v>
      </c>
      <c r="I16" s="84">
        <v>1</v>
      </c>
      <c r="J16" s="3">
        <v>2550</v>
      </c>
      <c r="K16" s="76">
        <v>8</v>
      </c>
      <c r="L16" s="46"/>
      <c r="M16" s="84">
        <v>20</v>
      </c>
      <c r="N16" s="3">
        <v>8438</v>
      </c>
      <c r="O16" s="76">
        <v>5</v>
      </c>
      <c r="P16" s="46">
        <v>2444</v>
      </c>
      <c r="Q16" s="84">
        <v>8</v>
      </c>
      <c r="R16" s="3">
        <v>4035</v>
      </c>
      <c r="S16" s="76">
        <v>4</v>
      </c>
      <c r="T16" s="207">
        <f t="shared" si="0"/>
        <v>58</v>
      </c>
      <c r="U16" s="186">
        <f t="shared" si="1"/>
        <v>27081</v>
      </c>
      <c r="V16" s="313">
        <v>10</v>
      </c>
      <c r="W16" s="314">
        <f t="shared" si="2"/>
        <v>48</v>
      </c>
      <c r="X16" s="312">
        <v>7</v>
      </c>
    </row>
    <row r="17" spans="2:24" ht="12.75">
      <c r="B17" s="50" t="s">
        <v>541</v>
      </c>
      <c r="C17" s="89" t="s">
        <v>542</v>
      </c>
      <c r="D17" s="46">
        <v>1838</v>
      </c>
      <c r="E17" s="84">
        <v>9</v>
      </c>
      <c r="F17" s="3">
        <v>1851</v>
      </c>
      <c r="G17" s="76">
        <v>13</v>
      </c>
      <c r="H17" s="46">
        <v>1324</v>
      </c>
      <c r="I17" s="84">
        <v>10</v>
      </c>
      <c r="J17" s="3">
        <v>1710</v>
      </c>
      <c r="K17" s="76">
        <v>12</v>
      </c>
      <c r="L17" s="46">
        <v>2900</v>
      </c>
      <c r="M17" s="84">
        <v>11</v>
      </c>
      <c r="N17" s="3">
        <v>12723</v>
      </c>
      <c r="O17" s="76">
        <v>2</v>
      </c>
      <c r="P17" s="46">
        <v>3460</v>
      </c>
      <c r="Q17" s="84">
        <v>2</v>
      </c>
      <c r="R17" s="3">
        <v>2170</v>
      </c>
      <c r="S17" s="76">
        <v>8</v>
      </c>
      <c r="T17" s="207">
        <f t="shared" si="0"/>
        <v>67</v>
      </c>
      <c r="U17" s="186">
        <f t="shared" si="1"/>
        <v>27976</v>
      </c>
      <c r="V17" s="313">
        <v>6.5</v>
      </c>
      <c r="W17" s="314">
        <f t="shared" si="2"/>
        <v>60.5</v>
      </c>
      <c r="X17" s="312">
        <v>8</v>
      </c>
    </row>
    <row r="18" spans="2:24" ht="12.75">
      <c r="B18" s="50" t="s">
        <v>292</v>
      </c>
      <c r="C18" s="89" t="s">
        <v>544</v>
      </c>
      <c r="D18" s="46">
        <v>1500</v>
      </c>
      <c r="E18" s="84">
        <v>11</v>
      </c>
      <c r="F18" s="3">
        <v>2654</v>
      </c>
      <c r="G18" s="76">
        <v>8</v>
      </c>
      <c r="H18" s="46">
        <v>1537</v>
      </c>
      <c r="I18" s="84">
        <v>7</v>
      </c>
      <c r="J18" s="3">
        <v>2580</v>
      </c>
      <c r="K18" s="76">
        <v>7</v>
      </c>
      <c r="L18" s="46">
        <v>3370</v>
      </c>
      <c r="M18" s="84">
        <v>7</v>
      </c>
      <c r="N18" s="3">
        <v>6411</v>
      </c>
      <c r="O18" s="76">
        <v>7</v>
      </c>
      <c r="P18" s="46">
        <v>2350</v>
      </c>
      <c r="Q18" s="84">
        <v>9</v>
      </c>
      <c r="R18" s="3">
        <v>1870</v>
      </c>
      <c r="S18" s="76">
        <v>10</v>
      </c>
      <c r="T18" s="207">
        <f t="shared" si="0"/>
        <v>66</v>
      </c>
      <c r="U18" s="186">
        <f t="shared" si="1"/>
        <v>22272</v>
      </c>
      <c r="V18" s="313">
        <v>5.5</v>
      </c>
      <c r="W18" s="314">
        <f t="shared" si="2"/>
        <v>60.5</v>
      </c>
      <c r="X18" s="312">
        <v>9</v>
      </c>
    </row>
    <row r="19" spans="2:24" ht="12.75">
      <c r="B19" s="50" t="s">
        <v>226</v>
      </c>
      <c r="C19" s="89" t="s">
        <v>19</v>
      </c>
      <c r="D19" s="46">
        <v>3082</v>
      </c>
      <c r="E19" s="84">
        <v>3</v>
      </c>
      <c r="F19" s="3">
        <v>2565</v>
      </c>
      <c r="G19" s="76">
        <v>9</v>
      </c>
      <c r="H19" s="46">
        <v>1197</v>
      </c>
      <c r="I19" s="84">
        <v>11</v>
      </c>
      <c r="J19" s="3">
        <v>1990</v>
      </c>
      <c r="K19" s="76">
        <v>11</v>
      </c>
      <c r="L19" s="46">
        <v>2550</v>
      </c>
      <c r="M19" s="84">
        <v>12</v>
      </c>
      <c r="N19" s="3">
        <v>4350</v>
      </c>
      <c r="O19" s="76">
        <v>10</v>
      </c>
      <c r="P19" s="46">
        <v>2229</v>
      </c>
      <c r="Q19" s="84">
        <v>10</v>
      </c>
      <c r="R19" s="3">
        <v>4135</v>
      </c>
      <c r="S19" s="76">
        <v>3</v>
      </c>
      <c r="T19" s="207">
        <f t="shared" si="0"/>
        <v>69</v>
      </c>
      <c r="U19" s="186">
        <f t="shared" si="1"/>
        <v>22098</v>
      </c>
      <c r="V19" s="313">
        <v>6</v>
      </c>
      <c r="W19" s="314">
        <f t="shared" si="2"/>
        <v>63</v>
      </c>
      <c r="X19" s="312">
        <v>10</v>
      </c>
    </row>
    <row r="20" spans="2:24" ht="12.75">
      <c r="B20" s="50" t="s">
        <v>289</v>
      </c>
      <c r="C20" s="89" t="s">
        <v>449</v>
      </c>
      <c r="D20" s="46">
        <v>1046</v>
      </c>
      <c r="E20" s="84">
        <v>18</v>
      </c>
      <c r="F20" s="3">
        <v>1696</v>
      </c>
      <c r="G20" s="76">
        <v>14</v>
      </c>
      <c r="H20" s="46">
        <v>191</v>
      </c>
      <c r="I20" s="84">
        <v>19</v>
      </c>
      <c r="J20" s="3">
        <v>3310</v>
      </c>
      <c r="K20" s="76">
        <v>3</v>
      </c>
      <c r="L20" s="46">
        <v>3660</v>
      </c>
      <c r="M20" s="84">
        <v>4</v>
      </c>
      <c r="N20" s="3">
        <v>3564</v>
      </c>
      <c r="O20" s="76">
        <v>11</v>
      </c>
      <c r="P20" s="46">
        <v>2570</v>
      </c>
      <c r="Q20" s="84">
        <v>5</v>
      </c>
      <c r="R20" s="3">
        <v>632</v>
      </c>
      <c r="S20" s="76">
        <v>13</v>
      </c>
      <c r="T20" s="207">
        <f t="shared" si="0"/>
        <v>87</v>
      </c>
      <c r="U20" s="186">
        <f t="shared" si="1"/>
        <v>16669</v>
      </c>
      <c r="V20" s="313">
        <v>9.5</v>
      </c>
      <c r="W20" s="314">
        <f t="shared" si="2"/>
        <v>77.5</v>
      </c>
      <c r="X20" s="312">
        <v>11</v>
      </c>
    </row>
    <row r="21" spans="2:24" ht="12.75">
      <c r="B21" s="50" t="s">
        <v>354</v>
      </c>
      <c r="C21" s="89" t="s">
        <v>546</v>
      </c>
      <c r="D21" s="46">
        <v>1423</v>
      </c>
      <c r="E21" s="84">
        <v>13</v>
      </c>
      <c r="F21" s="3">
        <v>2724</v>
      </c>
      <c r="G21" s="76">
        <v>6</v>
      </c>
      <c r="H21" s="46">
        <v>1565</v>
      </c>
      <c r="I21" s="84">
        <v>6</v>
      </c>
      <c r="J21" s="3">
        <v>1200</v>
      </c>
      <c r="K21" s="76">
        <v>16</v>
      </c>
      <c r="L21" s="46">
        <v>3220</v>
      </c>
      <c r="M21" s="84">
        <v>8</v>
      </c>
      <c r="N21" s="3">
        <v>2215</v>
      </c>
      <c r="O21" s="76">
        <v>13</v>
      </c>
      <c r="P21" s="46">
        <v>683</v>
      </c>
      <c r="Q21" s="84">
        <v>14</v>
      </c>
      <c r="R21" s="3">
        <v>1215</v>
      </c>
      <c r="S21" s="76">
        <v>12</v>
      </c>
      <c r="T21" s="207">
        <f t="shared" si="0"/>
        <v>88</v>
      </c>
      <c r="U21" s="186">
        <f t="shared" si="1"/>
        <v>14245</v>
      </c>
      <c r="V21" s="313">
        <v>8</v>
      </c>
      <c r="W21" s="314">
        <f t="shared" si="2"/>
        <v>80</v>
      </c>
      <c r="X21" s="312">
        <v>12</v>
      </c>
    </row>
    <row r="22" spans="2:24" ht="12.75">
      <c r="B22" s="50" t="s">
        <v>279</v>
      </c>
      <c r="C22" s="89" t="s">
        <v>420</v>
      </c>
      <c r="D22" s="46">
        <v>1383</v>
      </c>
      <c r="E22" s="84">
        <v>14</v>
      </c>
      <c r="F22" s="3">
        <v>1309</v>
      </c>
      <c r="G22" s="76">
        <v>16</v>
      </c>
      <c r="H22" s="46">
        <v>827</v>
      </c>
      <c r="I22" s="84">
        <v>15</v>
      </c>
      <c r="J22" s="3">
        <v>2070</v>
      </c>
      <c r="K22" s="76">
        <v>10</v>
      </c>
      <c r="L22" s="46">
        <v>2990</v>
      </c>
      <c r="M22" s="84">
        <v>10</v>
      </c>
      <c r="N22" s="3">
        <v>4639</v>
      </c>
      <c r="O22" s="76">
        <v>9</v>
      </c>
      <c r="P22" s="46">
        <v>1159</v>
      </c>
      <c r="Q22" s="84">
        <v>12</v>
      </c>
      <c r="R22" s="3">
        <v>421</v>
      </c>
      <c r="S22" s="76">
        <v>14</v>
      </c>
      <c r="T22" s="207">
        <f t="shared" si="0"/>
        <v>100</v>
      </c>
      <c r="U22" s="186">
        <f t="shared" si="1"/>
        <v>14798</v>
      </c>
      <c r="V22" s="313">
        <v>8</v>
      </c>
      <c r="W22" s="314">
        <f t="shared" si="2"/>
        <v>92</v>
      </c>
      <c r="X22" s="312">
        <v>13</v>
      </c>
    </row>
    <row r="23" spans="2:24" ht="12.75">
      <c r="B23" s="50" t="s">
        <v>49</v>
      </c>
      <c r="C23" s="89" t="s">
        <v>206</v>
      </c>
      <c r="D23" s="46">
        <v>3316</v>
      </c>
      <c r="E23" s="84">
        <v>1</v>
      </c>
      <c r="F23" s="3">
        <v>2690</v>
      </c>
      <c r="G23" s="76">
        <v>7</v>
      </c>
      <c r="H23" s="46">
        <v>2907</v>
      </c>
      <c r="I23" s="84">
        <v>4</v>
      </c>
      <c r="J23" s="3"/>
      <c r="K23" s="76">
        <v>20</v>
      </c>
      <c r="L23" s="46"/>
      <c r="M23" s="84">
        <v>20</v>
      </c>
      <c r="N23" s="3"/>
      <c r="O23" s="76">
        <v>20</v>
      </c>
      <c r="P23" s="46"/>
      <c r="Q23" s="84">
        <v>20</v>
      </c>
      <c r="R23" s="3"/>
      <c r="S23" s="76">
        <v>20</v>
      </c>
      <c r="T23" s="207">
        <f t="shared" si="0"/>
        <v>112</v>
      </c>
      <c r="U23" s="186">
        <f t="shared" si="1"/>
        <v>8913</v>
      </c>
      <c r="V23" s="313">
        <v>10</v>
      </c>
      <c r="W23" s="314">
        <f t="shared" si="2"/>
        <v>102</v>
      </c>
      <c r="X23" s="312">
        <v>14</v>
      </c>
    </row>
    <row r="24" spans="2:24" ht="12.75">
      <c r="B24" s="50" t="s">
        <v>280</v>
      </c>
      <c r="C24" s="89" t="s">
        <v>19</v>
      </c>
      <c r="D24" s="46">
        <v>1172</v>
      </c>
      <c r="E24" s="84">
        <v>16</v>
      </c>
      <c r="F24" s="3">
        <v>1136</v>
      </c>
      <c r="G24" s="76">
        <v>18</v>
      </c>
      <c r="H24" s="46">
        <v>721</v>
      </c>
      <c r="I24" s="84">
        <v>16</v>
      </c>
      <c r="J24" s="3">
        <v>1260</v>
      </c>
      <c r="K24" s="76">
        <v>15</v>
      </c>
      <c r="L24" s="46">
        <v>2380</v>
      </c>
      <c r="M24" s="84">
        <v>14</v>
      </c>
      <c r="N24" s="3">
        <v>0</v>
      </c>
      <c r="O24" s="76">
        <v>15</v>
      </c>
      <c r="P24" s="46">
        <v>899</v>
      </c>
      <c r="Q24" s="84">
        <v>13</v>
      </c>
      <c r="R24" s="3">
        <v>2310</v>
      </c>
      <c r="S24" s="76">
        <v>7</v>
      </c>
      <c r="T24" s="207">
        <f t="shared" si="0"/>
        <v>114</v>
      </c>
      <c r="U24" s="186">
        <f t="shared" si="1"/>
        <v>9878</v>
      </c>
      <c r="V24" s="313">
        <v>9</v>
      </c>
      <c r="W24" s="314">
        <f t="shared" si="2"/>
        <v>105</v>
      </c>
      <c r="X24" s="312">
        <v>15</v>
      </c>
    </row>
    <row r="25" spans="2:24" ht="12.75">
      <c r="B25" s="50" t="s">
        <v>371</v>
      </c>
      <c r="C25" s="89" t="s">
        <v>420</v>
      </c>
      <c r="D25" s="46">
        <v>2171</v>
      </c>
      <c r="E25" s="84">
        <v>7</v>
      </c>
      <c r="F25" s="3">
        <v>1529</v>
      </c>
      <c r="G25" s="76">
        <v>15</v>
      </c>
      <c r="H25" s="46">
        <v>442</v>
      </c>
      <c r="I25" s="84">
        <v>17</v>
      </c>
      <c r="J25" s="3">
        <v>1360</v>
      </c>
      <c r="K25" s="76">
        <v>14</v>
      </c>
      <c r="L25" s="46">
        <v>3110</v>
      </c>
      <c r="M25" s="84">
        <v>9</v>
      </c>
      <c r="N25" s="3">
        <v>640</v>
      </c>
      <c r="O25" s="76">
        <v>14</v>
      </c>
      <c r="P25" s="46"/>
      <c r="Q25" s="84">
        <v>20</v>
      </c>
      <c r="R25" s="3"/>
      <c r="S25" s="76">
        <v>20</v>
      </c>
      <c r="T25" s="207">
        <f t="shared" si="0"/>
        <v>116</v>
      </c>
      <c r="U25" s="186">
        <f t="shared" si="1"/>
        <v>9252</v>
      </c>
      <c r="V25" s="313">
        <v>10</v>
      </c>
      <c r="W25" s="314">
        <f t="shared" si="2"/>
        <v>106</v>
      </c>
      <c r="X25" s="312">
        <v>16</v>
      </c>
    </row>
    <row r="26" spans="2:24" ht="12.75">
      <c r="B26" s="50" t="s">
        <v>212</v>
      </c>
      <c r="C26" s="89" t="s">
        <v>203</v>
      </c>
      <c r="D26" s="46">
        <v>2563</v>
      </c>
      <c r="E26" s="84">
        <v>5</v>
      </c>
      <c r="F26" s="3">
        <v>2792</v>
      </c>
      <c r="G26" s="76">
        <v>3</v>
      </c>
      <c r="H26" s="46">
        <v>832</v>
      </c>
      <c r="I26" s="84">
        <v>14</v>
      </c>
      <c r="J26" s="3"/>
      <c r="K26" s="76">
        <v>20</v>
      </c>
      <c r="L26" s="46"/>
      <c r="M26" s="84">
        <v>20</v>
      </c>
      <c r="N26" s="3"/>
      <c r="O26" s="76">
        <v>20</v>
      </c>
      <c r="P26" s="46"/>
      <c r="Q26" s="84">
        <v>20</v>
      </c>
      <c r="R26" s="3"/>
      <c r="S26" s="76">
        <v>20</v>
      </c>
      <c r="T26" s="207">
        <f t="shared" si="0"/>
        <v>122</v>
      </c>
      <c r="U26" s="186">
        <f t="shared" si="1"/>
        <v>6187</v>
      </c>
      <c r="V26" s="313">
        <v>10</v>
      </c>
      <c r="W26" s="314">
        <f t="shared" si="2"/>
        <v>112</v>
      </c>
      <c r="X26" s="312">
        <v>17</v>
      </c>
    </row>
    <row r="27" spans="2:24" ht="12.75">
      <c r="B27" s="50" t="s">
        <v>549</v>
      </c>
      <c r="C27" s="89" t="s">
        <v>84</v>
      </c>
      <c r="D27" s="46">
        <v>652</v>
      </c>
      <c r="E27" s="84">
        <v>19</v>
      </c>
      <c r="F27" s="3">
        <v>877</v>
      </c>
      <c r="G27" s="76">
        <v>19</v>
      </c>
      <c r="H27" s="46">
        <v>279</v>
      </c>
      <c r="I27" s="84">
        <v>18</v>
      </c>
      <c r="J27" s="3">
        <v>1560</v>
      </c>
      <c r="K27" s="76">
        <v>13</v>
      </c>
      <c r="L27" s="46">
        <v>2160</v>
      </c>
      <c r="M27" s="84">
        <v>15</v>
      </c>
      <c r="N27" s="3"/>
      <c r="O27" s="76">
        <v>20</v>
      </c>
      <c r="P27" s="46"/>
      <c r="Q27" s="84">
        <v>20</v>
      </c>
      <c r="R27" s="3"/>
      <c r="S27" s="76">
        <v>20</v>
      </c>
      <c r="T27" s="207">
        <f t="shared" si="0"/>
        <v>144</v>
      </c>
      <c r="U27" s="186">
        <f t="shared" si="1"/>
        <v>5528</v>
      </c>
      <c r="V27" s="313">
        <v>10</v>
      </c>
      <c r="W27" s="314">
        <f t="shared" si="2"/>
        <v>134</v>
      </c>
      <c r="X27" s="312">
        <v>18</v>
      </c>
    </row>
    <row r="28" spans="2:24" ht="13.5" thickBot="1">
      <c r="B28" s="61" t="s">
        <v>548</v>
      </c>
      <c r="C28" s="90" t="s">
        <v>84</v>
      </c>
      <c r="D28" s="88">
        <v>1122</v>
      </c>
      <c r="E28" s="86">
        <v>17</v>
      </c>
      <c r="F28" s="79">
        <v>1270</v>
      </c>
      <c r="G28" s="77">
        <v>17</v>
      </c>
      <c r="H28" s="88">
        <v>1171</v>
      </c>
      <c r="I28" s="86">
        <v>12</v>
      </c>
      <c r="J28" s="79"/>
      <c r="K28" s="77">
        <v>20</v>
      </c>
      <c r="L28" s="88"/>
      <c r="M28" s="86">
        <v>20</v>
      </c>
      <c r="N28" s="79"/>
      <c r="O28" s="77">
        <v>20</v>
      </c>
      <c r="P28" s="88"/>
      <c r="Q28" s="86">
        <v>20</v>
      </c>
      <c r="R28" s="79"/>
      <c r="S28" s="77">
        <v>20</v>
      </c>
      <c r="T28" s="208">
        <f t="shared" si="0"/>
        <v>146</v>
      </c>
      <c r="U28" s="187">
        <f t="shared" si="1"/>
        <v>3563</v>
      </c>
      <c r="V28" s="313">
        <v>8.5</v>
      </c>
      <c r="W28" s="314">
        <f t="shared" si="2"/>
        <v>137.5</v>
      </c>
      <c r="X28" s="312">
        <v>19</v>
      </c>
    </row>
    <row r="29" spans="2:24" ht="12.75">
      <c r="B29" s="6"/>
      <c r="C29" s="6"/>
      <c r="D29" s="6"/>
      <c r="E29" s="1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8"/>
      <c r="U29" s="6"/>
      <c r="V29" s="8"/>
      <c r="W29" s="8"/>
      <c r="X29" s="14"/>
    </row>
    <row r="30" spans="2:24" ht="12.75">
      <c r="B30" s="6"/>
      <c r="C30" s="6"/>
      <c r="D30" s="6"/>
      <c r="E30" s="1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8"/>
      <c r="U30" s="6"/>
      <c r="V30" s="8"/>
      <c r="W30" s="8"/>
      <c r="X30" s="14"/>
    </row>
    <row r="31" ht="12.75">
      <c r="X31" s="14" t="s">
        <v>1</v>
      </c>
    </row>
  </sheetData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32"/>
  <sheetViews>
    <sheetView workbookViewId="0" topLeftCell="A1">
      <selection activeCell="P8" sqref="P8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3" width="14.57421875" style="0" customWidth="1"/>
    <col min="4" max="4" width="7.421875" style="0" customWidth="1"/>
  </cols>
  <sheetData>
    <row r="4" s="22" customFormat="1" ht="15.75">
      <c r="B4" s="22" t="s">
        <v>648</v>
      </c>
    </row>
    <row r="5" ht="13.5" thickBot="1"/>
    <row r="6" spans="2:10" ht="12.75">
      <c r="B6" s="80"/>
      <c r="C6" s="54"/>
      <c r="D6" s="210" t="s">
        <v>652</v>
      </c>
      <c r="E6" s="55" t="s">
        <v>652</v>
      </c>
      <c r="F6" s="210" t="s">
        <v>652</v>
      </c>
      <c r="G6" s="55" t="s">
        <v>652</v>
      </c>
      <c r="H6" s="80"/>
      <c r="I6" s="53"/>
      <c r="J6" s="81"/>
    </row>
    <row r="7" spans="2:10" ht="13.5" thickBot="1">
      <c r="B7" s="96" t="s">
        <v>180</v>
      </c>
      <c r="C7" s="99" t="s">
        <v>28</v>
      </c>
      <c r="D7" s="211" t="s">
        <v>699</v>
      </c>
      <c r="E7" s="215" t="s">
        <v>700</v>
      </c>
      <c r="F7" s="211" t="s">
        <v>701</v>
      </c>
      <c r="G7" s="215" t="s">
        <v>702</v>
      </c>
      <c r="H7" s="219" t="s">
        <v>645</v>
      </c>
      <c r="I7" s="103" t="s">
        <v>649</v>
      </c>
      <c r="J7" s="97" t="s">
        <v>650</v>
      </c>
    </row>
    <row r="8" spans="2:10" ht="12.75">
      <c r="B8" s="91"/>
      <c r="C8" s="92"/>
      <c r="D8" s="212"/>
      <c r="E8" s="216"/>
      <c r="F8" s="212"/>
      <c r="G8" s="216"/>
      <c r="H8" s="220"/>
      <c r="I8" s="4"/>
      <c r="J8" s="93"/>
    </row>
    <row r="9" spans="2:10" ht="12.75">
      <c r="B9" s="50" t="s">
        <v>651</v>
      </c>
      <c r="C9" s="89" t="s">
        <v>652</v>
      </c>
      <c r="D9" s="213" t="s">
        <v>653</v>
      </c>
      <c r="E9" s="217" t="s">
        <v>654</v>
      </c>
      <c r="F9" s="213" t="s">
        <v>655</v>
      </c>
      <c r="G9" s="217" t="s">
        <v>593</v>
      </c>
      <c r="H9" s="221">
        <v>18</v>
      </c>
      <c r="I9" s="24">
        <v>16</v>
      </c>
      <c r="J9" s="174">
        <v>1</v>
      </c>
    </row>
    <row r="10" spans="2:10" ht="12.75">
      <c r="B10" s="50" t="s">
        <v>656</v>
      </c>
      <c r="C10" s="89" t="s">
        <v>657</v>
      </c>
      <c r="D10" s="213" t="s">
        <v>658</v>
      </c>
      <c r="E10" s="217" t="s">
        <v>659</v>
      </c>
      <c r="F10" s="213" t="s">
        <v>660</v>
      </c>
      <c r="G10" s="217" t="s">
        <v>661</v>
      </c>
      <c r="H10" s="221">
        <v>20.5</v>
      </c>
      <c r="I10" s="24">
        <v>18</v>
      </c>
      <c r="J10" s="174">
        <v>2</v>
      </c>
    </row>
    <row r="11" spans="2:10" ht="12.75">
      <c r="B11" s="50" t="s">
        <v>662</v>
      </c>
      <c r="C11" s="89" t="s">
        <v>663</v>
      </c>
      <c r="D11" s="213" t="s">
        <v>664</v>
      </c>
      <c r="E11" s="217" t="s">
        <v>665</v>
      </c>
      <c r="F11" s="213" t="s">
        <v>612</v>
      </c>
      <c r="G11" s="217" t="s">
        <v>599</v>
      </c>
      <c r="H11" s="221">
        <v>23.5</v>
      </c>
      <c r="I11" s="24">
        <v>14</v>
      </c>
      <c r="J11" s="174">
        <v>3</v>
      </c>
    </row>
    <row r="12" spans="2:10" ht="12.75">
      <c r="B12" s="50" t="s">
        <v>666</v>
      </c>
      <c r="C12" s="89" t="s">
        <v>652</v>
      </c>
      <c r="D12" s="213" t="s">
        <v>667</v>
      </c>
      <c r="E12" s="217" t="s">
        <v>665</v>
      </c>
      <c r="F12" s="213" t="s">
        <v>612</v>
      </c>
      <c r="G12" s="217" t="s">
        <v>603</v>
      </c>
      <c r="H12" s="221">
        <v>30</v>
      </c>
      <c r="I12" s="24">
        <v>11</v>
      </c>
      <c r="J12" s="174">
        <v>4</v>
      </c>
    </row>
    <row r="13" spans="2:10" ht="12.75">
      <c r="B13" s="50" t="s">
        <v>668</v>
      </c>
      <c r="C13" s="89" t="s">
        <v>657</v>
      </c>
      <c r="D13" s="213" t="s">
        <v>664</v>
      </c>
      <c r="E13" s="217" t="s">
        <v>659</v>
      </c>
      <c r="F13" s="213" t="s">
        <v>612</v>
      </c>
      <c r="G13" s="217" t="s">
        <v>593</v>
      </c>
      <c r="H13" s="221">
        <v>31</v>
      </c>
      <c r="I13" s="24">
        <v>12</v>
      </c>
      <c r="J13" s="174">
        <v>5</v>
      </c>
    </row>
    <row r="14" spans="2:10" ht="12.75">
      <c r="B14" s="50" t="s">
        <v>669</v>
      </c>
      <c r="C14" s="89" t="s">
        <v>590</v>
      </c>
      <c r="D14" s="213" t="s">
        <v>658</v>
      </c>
      <c r="E14" s="217" t="s">
        <v>665</v>
      </c>
      <c r="F14" s="213" t="s">
        <v>612</v>
      </c>
      <c r="G14" s="217" t="s">
        <v>670</v>
      </c>
      <c r="H14" s="221">
        <v>32.5</v>
      </c>
      <c r="I14" s="24">
        <v>11</v>
      </c>
      <c r="J14" s="174">
        <v>6</v>
      </c>
    </row>
    <row r="15" spans="2:10" ht="12.75">
      <c r="B15" s="50" t="s">
        <v>671</v>
      </c>
      <c r="C15" s="89" t="s">
        <v>672</v>
      </c>
      <c r="D15" s="213" t="s">
        <v>653</v>
      </c>
      <c r="E15" s="217" t="s">
        <v>659</v>
      </c>
      <c r="F15" s="213" t="s">
        <v>660</v>
      </c>
      <c r="G15" s="217" t="s">
        <v>673</v>
      </c>
      <c r="H15" s="221">
        <v>35.5</v>
      </c>
      <c r="I15" s="24">
        <v>9</v>
      </c>
      <c r="J15" s="174">
        <v>7</v>
      </c>
    </row>
    <row r="16" spans="2:10" ht="12.75">
      <c r="B16" s="50" t="s">
        <v>674</v>
      </c>
      <c r="C16" s="89" t="s">
        <v>590</v>
      </c>
      <c r="D16" s="213" t="s">
        <v>653</v>
      </c>
      <c r="E16" s="217" t="s">
        <v>675</v>
      </c>
      <c r="F16" s="213" t="s">
        <v>676</v>
      </c>
      <c r="G16" s="217" t="s">
        <v>603</v>
      </c>
      <c r="H16" s="221">
        <v>36.5</v>
      </c>
      <c r="I16" s="24">
        <v>13</v>
      </c>
      <c r="J16" s="174">
        <v>8</v>
      </c>
    </row>
    <row r="17" spans="2:10" ht="12.75">
      <c r="B17" s="50" t="s">
        <v>677</v>
      </c>
      <c r="C17" s="89" t="s">
        <v>590</v>
      </c>
      <c r="D17" s="213" t="s">
        <v>664</v>
      </c>
      <c r="E17" s="217" t="s">
        <v>659</v>
      </c>
      <c r="F17" s="213" t="s">
        <v>678</v>
      </c>
      <c r="G17" s="217" t="s">
        <v>593</v>
      </c>
      <c r="H17" s="221">
        <v>38.5</v>
      </c>
      <c r="I17" s="24">
        <v>7</v>
      </c>
      <c r="J17" s="174">
        <v>9</v>
      </c>
    </row>
    <row r="18" spans="2:10" ht="12.75">
      <c r="B18" s="50" t="s">
        <v>679</v>
      </c>
      <c r="C18" s="89" t="s">
        <v>590</v>
      </c>
      <c r="D18" s="213" t="s">
        <v>680</v>
      </c>
      <c r="E18" s="217" t="s">
        <v>654</v>
      </c>
      <c r="F18" s="213" t="s">
        <v>681</v>
      </c>
      <c r="G18" s="217" t="s">
        <v>682</v>
      </c>
      <c r="H18" s="221">
        <v>40</v>
      </c>
      <c r="I18" s="24">
        <v>10</v>
      </c>
      <c r="J18" s="174">
        <v>10</v>
      </c>
    </row>
    <row r="19" spans="2:10" ht="12.75">
      <c r="B19" s="50" t="s">
        <v>683</v>
      </c>
      <c r="C19" s="89" t="s">
        <v>590</v>
      </c>
      <c r="D19" s="213" t="s">
        <v>653</v>
      </c>
      <c r="E19" s="217" t="s">
        <v>659</v>
      </c>
      <c r="F19" s="213" t="s">
        <v>593</v>
      </c>
      <c r="G19" s="217" t="s">
        <v>682</v>
      </c>
      <c r="H19" s="221">
        <v>45</v>
      </c>
      <c r="I19" s="24">
        <v>8</v>
      </c>
      <c r="J19" s="174">
        <v>11</v>
      </c>
    </row>
    <row r="20" spans="2:10" ht="12.75">
      <c r="B20" s="50" t="s">
        <v>684</v>
      </c>
      <c r="C20" s="89" t="s">
        <v>685</v>
      </c>
      <c r="D20" s="213" t="s">
        <v>676</v>
      </c>
      <c r="E20" s="217" t="s">
        <v>675</v>
      </c>
      <c r="F20" s="213" t="s">
        <v>678</v>
      </c>
      <c r="G20" s="217" t="s">
        <v>670</v>
      </c>
      <c r="H20" s="221">
        <v>52</v>
      </c>
      <c r="I20" s="24">
        <v>9</v>
      </c>
      <c r="J20" s="174">
        <v>12</v>
      </c>
    </row>
    <row r="21" spans="2:10" ht="12.75">
      <c r="B21" s="50" t="s">
        <v>686</v>
      </c>
      <c r="C21" s="89" t="s">
        <v>672</v>
      </c>
      <c r="D21" s="213" t="s">
        <v>680</v>
      </c>
      <c r="E21" s="217" t="s">
        <v>665</v>
      </c>
      <c r="F21" s="213" t="s">
        <v>678</v>
      </c>
      <c r="G21" s="217" t="s">
        <v>670</v>
      </c>
      <c r="H21" s="221">
        <v>52.5</v>
      </c>
      <c r="I21" s="24">
        <v>6</v>
      </c>
      <c r="J21" s="174">
        <v>13</v>
      </c>
    </row>
    <row r="22" spans="2:10" ht="12.75">
      <c r="B22" s="50" t="s">
        <v>687</v>
      </c>
      <c r="C22" s="89" t="s">
        <v>685</v>
      </c>
      <c r="D22" s="213" t="s">
        <v>680</v>
      </c>
      <c r="E22" s="217" t="s">
        <v>675</v>
      </c>
      <c r="F22" s="213" t="s">
        <v>612</v>
      </c>
      <c r="G22" s="217" t="s">
        <v>673</v>
      </c>
      <c r="H22" s="221">
        <v>53.5</v>
      </c>
      <c r="I22" s="24">
        <v>6</v>
      </c>
      <c r="J22" s="174">
        <v>14</v>
      </c>
    </row>
    <row r="23" spans="2:10" ht="12.75">
      <c r="B23" s="50" t="s">
        <v>688</v>
      </c>
      <c r="C23" s="89" t="s">
        <v>590</v>
      </c>
      <c r="D23" s="213" t="s">
        <v>680</v>
      </c>
      <c r="E23" s="217" t="s">
        <v>654</v>
      </c>
      <c r="F23" s="213" t="s">
        <v>678</v>
      </c>
      <c r="G23" s="217" t="s">
        <v>682</v>
      </c>
      <c r="H23" s="221">
        <v>55.5</v>
      </c>
      <c r="I23" s="24">
        <v>6</v>
      </c>
      <c r="J23" s="174">
        <v>15</v>
      </c>
    </row>
    <row r="24" spans="2:10" ht="12.75">
      <c r="B24" s="50" t="s">
        <v>601</v>
      </c>
      <c r="C24" s="89" t="s">
        <v>689</v>
      </c>
      <c r="D24" s="213" t="s">
        <v>690</v>
      </c>
      <c r="E24" s="217" t="s">
        <v>659</v>
      </c>
      <c r="F24" s="213" t="s">
        <v>612</v>
      </c>
      <c r="G24" s="217" t="s">
        <v>670</v>
      </c>
      <c r="H24" s="221">
        <v>58.5</v>
      </c>
      <c r="I24" s="24">
        <v>4</v>
      </c>
      <c r="J24" s="174">
        <v>16</v>
      </c>
    </row>
    <row r="25" spans="2:10" ht="12.75">
      <c r="B25" s="50" t="s">
        <v>611</v>
      </c>
      <c r="C25" s="89" t="s">
        <v>449</v>
      </c>
      <c r="D25" s="213" t="s">
        <v>653</v>
      </c>
      <c r="E25" s="217" t="s">
        <v>675</v>
      </c>
      <c r="F25" s="213" t="s">
        <v>678</v>
      </c>
      <c r="G25" s="217" t="s">
        <v>670</v>
      </c>
      <c r="H25" s="221">
        <v>61</v>
      </c>
      <c r="I25" s="24">
        <v>5</v>
      </c>
      <c r="J25" s="174">
        <v>17</v>
      </c>
    </row>
    <row r="26" spans="2:10" ht="12.75">
      <c r="B26" s="50" t="s">
        <v>691</v>
      </c>
      <c r="C26" s="89" t="s">
        <v>590</v>
      </c>
      <c r="D26" s="213" t="s">
        <v>692</v>
      </c>
      <c r="E26" s="217" t="s">
        <v>659</v>
      </c>
      <c r="F26" s="213" t="s">
        <v>678</v>
      </c>
      <c r="G26" s="217" t="s">
        <v>670</v>
      </c>
      <c r="H26" s="221">
        <v>63</v>
      </c>
      <c r="I26" s="24">
        <v>4</v>
      </c>
      <c r="J26" s="174">
        <v>18</v>
      </c>
    </row>
    <row r="27" spans="2:10" ht="12.75">
      <c r="B27" s="50" t="s">
        <v>693</v>
      </c>
      <c r="C27" s="89" t="s">
        <v>652</v>
      </c>
      <c r="D27" s="213" t="s">
        <v>692</v>
      </c>
      <c r="E27" s="217" t="s">
        <v>675</v>
      </c>
      <c r="F27" s="213" t="s">
        <v>612</v>
      </c>
      <c r="G27" s="217" t="s">
        <v>670</v>
      </c>
      <c r="H27" s="221">
        <v>63.5</v>
      </c>
      <c r="I27" s="24">
        <v>4</v>
      </c>
      <c r="J27" s="174">
        <v>19</v>
      </c>
    </row>
    <row r="28" spans="2:10" ht="12.75">
      <c r="B28" s="50" t="s">
        <v>694</v>
      </c>
      <c r="C28" s="89" t="s">
        <v>652</v>
      </c>
      <c r="D28" s="213" t="s">
        <v>692</v>
      </c>
      <c r="E28" s="217" t="s">
        <v>675</v>
      </c>
      <c r="F28" s="213" t="s">
        <v>660</v>
      </c>
      <c r="G28" s="217" t="s">
        <v>682</v>
      </c>
      <c r="H28" s="221">
        <v>65</v>
      </c>
      <c r="I28" s="24">
        <v>4</v>
      </c>
      <c r="J28" s="174">
        <v>20</v>
      </c>
    </row>
    <row r="29" spans="2:10" ht="12.75">
      <c r="B29" s="50" t="s">
        <v>625</v>
      </c>
      <c r="C29" s="89" t="s">
        <v>590</v>
      </c>
      <c r="D29" s="213" t="s">
        <v>680</v>
      </c>
      <c r="E29" s="217" t="s">
        <v>675</v>
      </c>
      <c r="F29" s="213" t="s">
        <v>678</v>
      </c>
      <c r="G29" s="217" t="s">
        <v>670</v>
      </c>
      <c r="H29" s="221">
        <v>66</v>
      </c>
      <c r="I29" s="24">
        <v>4</v>
      </c>
      <c r="J29" s="174">
        <v>21</v>
      </c>
    </row>
    <row r="30" spans="2:10" ht="12.75">
      <c r="B30" s="50" t="s">
        <v>695</v>
      </c>
      <c r="C30" s="89" t="s">
        <v>685</v>
      </c>
      <c r="D30" s="213" t="s">
        <v>692</v>
      </c>
      <c r="E30" s="217" t="s">
        <v>675</v>
      </c>
      <c r="F30" s="213" t="s">
        <v>678</v>
      </c>
      <c r="G30" s="217" t="s">
        <v>682</v>
      </c>
      <c r="H30" s="221">
        <v>77.5</v>
      </c>
      <c r="I30" s="24">
        <v>2</v>
      </c>
      <c r="J30" s="174">
        <v>22</v>
      </c>
    </row>
    <row r="31" spans="2:10" ht="13.5" thickBot="1">
      <c r="B31" s="61" t="s">
        <v>696</v>
      </c>
      <c r="C31" s="90" t="s">
        <v>697</v>
      </c>
      <c r="D31" s="214" t="s">
        <v>692</v>
      </c>
      <c r="E31" s="218" t="s">
        <v>675</v>
      </c>
      <c r="F31" s="214" t="s">
        <v>698</v>
      </c>
      <c r="G31" s="218" t="s">
        <v>698</v>
      </c>
      <c r="H31" s="222">
        <v>87</v>
      </c>
      <c r="I31" s="157">
        <v>1</v>
      </c>
      <c r="J31" s="163">
        <v>23</v>
      </c>
    </row>
    <row r="32" ht="12.75">
      <c r="I32" t="s">
        <v>1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L28"/>
  <sheetViews>
    <sheetView workbookViewId="0" topLeftCell="A4">
      <selection activeCell="R6" sqref="R6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13.00390625" style="0" customWidth="1"/>
    <col min="4" max="6" width="7.57421875" style="0" customWidth="1"/>
    <col min="7" max="8" width="7.421875" style="0" customWidth="1"/>
    <col min="9" max="9" width="6.8515625" style="0" customWidth="1"/>
    <col min="10" max="10" width="7.8515625" style="0" customWidth="1"/>
    <col min="11" max="11" width="7.140625" style="0" customWidth="1"/>
    <col min="12" max="12" width="8.421875" style="0" customWidth="1"/>
  </cols>
  <sheetData>
    <row r="5" spans="2:5" ht="15.75">
      <c r="B5" s="22" t="s">
        <v>579</v>
      </c>
      <c r="C5" s="22"/>
      <c r="D5" s="22"/>
      <c r="E5" s="22"/>
    </row>
    <row r="6" spans="2:5" ht="15.75">
      <c r="B6" s="22"/>
      <c r="C6" s="22"/>
      <c r="D6" s="22"/>
      <c r="E6" s="22"/>
    </row>
    <row r="7" ht="13.5" thickBot="1"/>
    <row r="8" spans="2:12" ht="14.25" customHeight="1">
      <c r="B8" s="66"/>
      <c r="C8" s="57"/>
      <c r="D8" s="229" t="s">
        <v>634</v>
      </c>
      <c r="E8" s="233" t="s">
        <v>634</v>
      </c>
      <c r="F8" s="229" t="s">
        <v>634</v>
      </c>
      <c r="G8" s="233" t="s">
        <v>634</v>
      </c>
      <c r="H8" s="229" t="s">
        <v>636</v>
      </c>
      <c r="I8" s="233" t="s">
        <v>636</v>
      </c>
      <c r="J8" s="66"/>
      <c r="K8" s="223"/>
      <c r="L8" s="176"/>
    </row>
    <row r="9" spans="2:12" ht="12.75">
      <c r="B9" s="171" t="s">
        <v>180</v>
      </c>
      <c r="C9" s="31" t="s">
        <v>91</v>
      </c>
      <c r="D9" s="230" t="s">
        <v>635</v>
      </c>
      <c r="E9" s="234" t="s">
        <v>635</v>
      </c>
      <c r="F9" s="230" t="s">
        <v>637</v>
      </c>
      <c r="G9" s="237" t="s">
        <v>637</v>
      </c>
      <c r="H9" s="230" t="s">
        <v>638</v>
      </c>
      <c r="I9" s="234" t="s">
        <v>638</v>
      </c>
      <c r="J9" s="171" t="s">
        <v>580</v>
      </c>
      <c r="K9" s="32" t="s">
        <v>645</v>
      </c>
      <c r="L9" s="224" t="s">
        <v>646</v>
      </c>
    </row>
    <row r="10" spans="2:12" ht="13.5" thickBot="1">
      <c r="B10" s="227" t="s">
        <v>1</v>
      </c>
      <c r="C10" s="228" t="s">
        <v>1</v>
      </c>
      <c r="D10" s="231" t="s">
        <v>639</v>
      </c>
      <c r="E10" s="235" t="s">
        <v>640</v>
      </c>
      <c r="F10" s="231" t="s">
        <v>641</v>
      </c>
      <c r="G10" s="235" t="s">
        <v>642</v>
      </c>
      <c r="H10" s="231" t="s">
        <v>643</v>
      </c>
      <c r="I10" s="235" t="s">
        <v>644</v>
      </c>
      <c r="J10" s="227" t="s">
        <v>1</v>
      </c>
      <c r="K10" s="104" t="s">
        <v>1</v>
      </c>
      <c r="L10" s="101" t="s">
        <v>1</v>
      </c>
    </row>
    <row r="11" spans="2:12" ht="12.75">
      <c r="B11" s="91"/>
      <c r="C11" s="92"/>
      <c r="D11" s="232"/>
      <c r="E11" s="236"/>
      <c r="F11" s="232"/>
      <c r="G11" s="236"/>
      <c r="H11" s="232"/>
      <c r="I11" s="236"/>
      <c r="J11" s="238"/>
      <c r="K11" s="28"/>
      <c r="L11" s="225"/>
    </row>
    <row r="12" spans="2:12" ht="12.75">
      <c r="B12" s="50" t="s">
        <v>581</v>
      </c>
      <c r="C12" s="89" t="s">
        <v>582</v>
      </c>
      <c r="D12" s="213" t="s">
        <v>583</v>
      </c>
      <c r="E12" s="217" t="s">
        <v>584</v>
      </c>
      <c r="F12" s="213" t="s">
        <v>585</v>
      </c>
      <c r="G12" s="217" t="s">
        <v>586</v>
      </c>
      <c r="H12" s="213" t="s">
        <v>587</v>
      </c>
      <c r="I12" s="217" t="s">
        <v>588</v>
      </c>
      <c r="J12" s="239">
        <v>32</v>
      </c>
      <c r="K12" s="29">
        <v>27</v>
      </c>
      <c r="L12" s="226">
        <v>1</v>
      </c>
    </row>
    <row r="13" spans="2:12" ht="12.75">
      <c r="B13" s="50" t="s">
        <v>589</v>
      </c>
      <c r="C13" s="89" t="s">
        <v>590</v>
      </c>
      <c r="D13" s="213" t="s">
        <v>591</v>
      </c>
      <c r="E13" s="217" t="s">
        <v>592</v>
      </c>
      <c r="F13" s="213" t="s">
        <v>593</v>
      </c>
      <c r="G13" s="217" t="s">
        <v>586</v>
      </c>
      <c r="H13" s="213" t="s">
        <v>594</v>
      </c>
      <c r="I13" s="217" t="s">
        <v>595</v>
      </c>
      <c r="J13" s="173">
        <v>27</v>
      </c>
      <c r="K13" s="30">
        <v>34</v>
      </c>
      <c r="L13" s="174">
        <v>2</v>
      </c>
    </row>
    <row r="14" spans="2:12" ht="12.75">
      <c r="B14" s="50" t="s">
        <v>596</v>
      </c>
      <c r="C14" s="89" t="s">
        <v>582</v>
      </c>
      <c r="D14" s="213" t="s">
        <v>597</v>
      </c>
      <c r="E14" s="217" t="s">
        <v>598</v>
      </c>
      <c r="F14" s="213" t="s">
        <v>593</v>
      </c>
      <c r="G14" s="217" t="s">
        <v>599</v>
      </c>
      <c r="H14" s="213" t="s">
        <v>600</v>
      </c>
      <c r="I14" s="217" t="s">
        <v>595</v>
      </c>
      <c r="J14" s="173">
        <v>23</v>
      </c>
      <c r="K14" s="30">
        <v>35.5</v>
      </c>
      <c r="L14" s="174">
        <v>3</v>
      </c>
    </row>
    <row r="15" spans="2:12" ht="12.75">
      <c r="B15" s="50" t="s">
        <v>601</v>
      </c>
      <c r="C15" s="89" t="s">
        <v>602</v>
      </c>
      <c r="D15" s="213" t="s">
        <v>591</v>
      </c>
      <c r="E15" s="217" t="s">
        <v>584</v>
      </c>
      <c r="F15" s="213" t="s">
        <v>603</v>
      </c>
      <c r="G15" s="217" t="s">
        <v>604</v>
      </c>
      <c r="H15" s="213" t="s">
        <v>605</v>
      </c>
      <c r="I15" s="217" t="s">
        <v>588</v>
      </c>
      <c r="J15" s="173">
        <v>22</v>
      </c>
      <c r="K15" s="30">
        <v>38</v>
      </c>
      <c r="L15" s="174">
        <v>4</v>
      </c>
    </row>
    <row r="16" spans="2:12" ht="12.75">
      <c r="B16" s="50" t="s">
        <v>606</v>
      </c>
      <c r="C16" s="89" t="s">
        <v>582</v>
      </c>
      <c r="D16" s="213" t="s">
        <v>583</v>
      </c>
      <c r="E16" s="217" t="s">
        <v>607</v>
      </c>
      <c r="F16" s="213" t="s">
        <v>585</v>
      </c>
      <c r="G16" s="217" t="s">
        <v>608</v>
      </c>
      <c r="H16" s="213" t="s">
        <v>609</v>
      </c>
      <c r="I16" s="217" t="s">
        <v>610</v>
      </c>
      <c r="J16" s="173">
        <v>22</v>
      </c>
      <c r="K16" s="30">
        <v>38</v>
      </c>
      <c r="L16" s="174">
        <v>5</v>
      </c>
    </row>
    <row r="17" spans="2:12" ht="12.75">
      <c r="B17" s="50" t="s">
        <v>611</v>
      </c>
      <c r="C17" s="89" t="s">
        <v>449</v>
      </c>
      <c r="D17" s="213" t="s">
        <v>607</v>
      </c>
      <c r="E17" s="217" t="s">
        <v>592</v>
      </c>
      <c r="F17" s="213" t="s">
        <v>603</v>
      </c>
      <c r="G17" s="217" t="s">
        <v>599</v>
      </c>
      <c r="H17" s="213" t="s">
        <v>612</v>
      </c>
      <c r="I17" s="217" t="s">
        <v>613</v>
      </c>
      <c r="J17" s="173">
        <v>20</v>
      </c>
      <c r="K17" s="30">
        <v>39</v>
      </c>
      <c r="L17" s="174">
        <v>6</v>
      </c>
    </row>
    <row r="18" spans="2:12" ht="12.75">
      <c r="B18" s="50" t="s">
        <v>614</v>
      </c>
      <c r="C18" s="89" t="s">
        <v>582</v>
      </c>
      <c r="D18" s="213" t="s">
        <v>583</v>
      </c>
      <c r="E18" s="217" t="s">
        <v>584</v>
      </c>
      <c r="F18" s="213" t="s">
        <v>615</v>
      </c>
      <c r="G18" s="217" t="s">
        <v>616</v>
      </c>
      <c r="H18" s="213" t="s">
        <v>609</v>
      </c>
      <c r="I18" s="217" t="s">
        <v>617</v>
      </c>
      <c r="J18" s="173">
        <v>19</v>
      </c>
      <c r="K18" s="30">
        <v>45.5</v>
      </c>
      <c r="L18" s="174">
        <v>7</v>
      </c>
    </row>
    <row r="19" spans="2:12" ht="12.75">
      <c r="B19" s="50" t="s">
        <v>618</v>
      </c>
      <c r="C19" s="89" t="s">
        <v>582</v>
      </c>
      <c r="D19" s="213" t="s">
        <v>597</v>
      </c>
      <c r="E19" s="217" t="s">
        <v>619</v>
      </c>
      <c r="F19" s="213" t="s">
        <v>615</v>
      </c>
      <c r="G19" s="217" t="s">
        <v>586</v>
      </c>
      <c r="H19" s="213" t="s">
        <v>609</v>
      </c>
      <c r="I19" s="217" t="s">
        <v>620</v>
      </c>
      <c r="J19" s="173">
        <v>26</v>
      </c>
      <c r="K19" s="30">
        <v>49</v>
      </c>
      <c r="L19" s="174">
        <v>8</v>
      </c>
    </row>
    <row r="20" spans="2:12" ht="12.75">
      <c r="B20" s="50" t="s">
        <v>621</v>
      </c>
      <c r="C20" s="89" t="s">
        <v>622</v>
      </c>
      <c r="D20" s="213" t="s">
        <v>597</v>
      </c>
      <c r="E20" s="217" t="s">
        <v>619</v>
      </c>
      <c r="F20" s="213" t="s">
        <v>593</v>
      </c>
      <c r="G20" s="217" t="s">
        <v>616</v>
      </c>
      <c r="H20" s="213" t="s">
        <v>609</v>
      </c>
      <c r="I20" s="217" t="s">
        <v>610</v>
      </c>
      <c r="J20" s="173">
        <v>19</v>
      </c>
      <c r="K20" s="30">
        <v>49</v>
      </c>
      <c r="L20" s="174">
        <v>9</v>
      </c>
    </row>
    <row r="21" spans="2:12" ht="12.75">
      <c r="B21" s="50" t="s">
        <v>623</v>
      </c>
      <c r="C21" s="89" t="s">
        <v>582</v>
      </c>
      <c r="D21" s="213" t="s">
        <v>591</v>
      </c>
      <c r="E21" s="217" t="s">
        <v>619</v>
      </c>
      <c r="F21" s="213" t="s">
        <v>615</v>
      </c>
      <c r="G21" s="217" t="s">
        <v>599</v>
      </c>
      <c r="H21" s="213" t="s">
        <v>612</v>
      </c>
      <c r="I21" s="217" t="s">
        <v>624</v>
      </c>
      <c r="J21" s="173">
        <v>13</v>
      </c>
      <c r="K21" s="30">
        <v>52.5</v>
      </c>
      <c r="L21" s="174">
        <v>10</v>
      </c>
    </row>
    <row r="22" spans="2:12" ht="12.75">
      <c r="B22" s="50" t="s">
        <v>625</v>
      </c>
      <c r="C22" s="89" t="s">
        <v>590</v>
      </c>
      <c r="D22" s="213" t="s">
        <v>597</v>
      </c>
      <c r="E22" s="217" t="s">
        <v>584</v>
      </c>
      <c r="F22" s="213" t="s">
        <v>626</v>
      </c>
      <c r="G22" s="217" t="s">
        <v>586</v>
      </c>
      <c r="H22" s="213" t="s">
        <v>612</v>
      </c>
      <c r="I22" s="217" t="s">
        <v>595</v>
      </c>
      <c r="J22" s="173">
        <v>15</v>
      </c>
      <c r="K22" s="30">
        <v>57.5</v>
      </c>
      <c r="L22" s="174">
        <v>11</v>
      </c>
    </row>
    <row r="23" spans="2:12" ht="12.75">
      <c r="B23" s="50" t="s">
        <v>627</v>
      </c>
      <c r="C23" s="89" t="s">
        <v>628</v>
      </c>
      <c r="D23" s="213" t="s">
        <v>626</v>
      </c>
      <c r="E23" s="217" t="s">
        <v>592</v>
      </c>
      <c r="F23" s="213" t="s">
        <v>615</v>
      </c>
      <c r="G23" s="217" t="s">
        <v>626</v>
      </c>
      <c r="H23" s="213" t="s">
        <v>609</v>
      </c>
      <c r="I23" s="217" t="s">
        <v>588</v>
      </c>
      <c r="J23" s="173">
        <v>17</v>
      </c>
      <c r="K23" s="30">
        <v>58</v>
      </c>
      <c r="L23" s="174">
        <v>12</v>
      </c>
    </row>
    <row r="24" spans="2:12" ht="12.75">
      <c r="B24" s="50" t="s">
        <v>629</v>
      </c>
      <c r="C24" s="89" t="s">
        <v>582</v>
      </c>
      <c r="D24" s="213" t="s">
        <v>591</v>
      </c>
      <c r="E24" s="217" t="s">
        <v>598</v>
      </c>
      <c r="F24" s="213" t="s">
        <v>608</v>
      </c>
      <c r="G24" s="217" t="s">
        <v>608</v>
      </c>
      <c r="H24" s="213" t="s">
        <v>608</v>
      </c>
      <c r="I24" s="217" t="s">
        <v>608</v>
      </c>
      <c r="J24" s="173">
        <v>10</v>
      </c>
      <c r="K24" s="30">
        <v>58.5</v>
      </c>
      <c r="L24" s="174">
        <v>13</v>
      </c>
    </row>
    <row r="25" spans="2:12" ht="12.75">
      <c r="B25" s="50" t="s">
        <v>630</v>
      </c>
      <c r="C25" s="89" t="s">
        <v>582</v>
      </c>
      <c r="D25" s="213" t="s">
        <v>591</v>
      </c>
      <c r="E25" s="217" t="s">
        <v>584</v>
      </c>
      <c r="F25" s="213" t="s">
        <v>608</v>
      </c>
      <c r="G25" s="217" t="s">
        <v>604</v>
      </c>
      <c r="H25" s="213" t="s">
        <v>619</v>
      </c>
      <c r="I25" s="217" t="s">
        <v>619</v>
      </c>
      <c r="J25" s="173">
        <v>8</v>
      </c>
      <c r="K25" s="30">
        <v>61.5</v>
      </c>
      <c r="L25" s="174">
        <v>14</v>
      </c>
    </row>
    <row r="26" spans="2:12" ht="12.75">
      <c r="B26" s="50" t="s">
        <v>631</v>
      </c>
      <c r="C26" s="89" t="s">
        <v>582</v>
      </c>
      <c r="D26" s="213" t="s">
        <v>597</v>
      </c>
      <c r="E26" s="217" t="s">
        <v>592</v>
      </c>
      <c r="F26" s="213" t="s">
        <v>608</v>
      </c>
      <c r="G26" s="217" t="s">
        <v>608</v>
      </c>
      <c r="H26" s="213" t="s">
        <v>619</v>
      </c>
      <c r="I26" s="217" t="s">
        <v>619</v>
      </c>
      <c r="J26" s="173">
        <v>4</v>
      </c>
      <c r="K26" s="30">
        <v>76.5</v>
      </c>
      <c r="L26" s="174">
        <v>15</v>
      </c>
    </row>
    <row r="27" spans="2:12" ht="12.75">
      <c r="B27" s="50" t="s">
        <v>632</v>
      </c>
      <c r="C27" s="89" t="s">
        <v>590</v>
      </c>
      <c r="D27" s="213" t="s">
        <v>647</v>
      </c>
      <c r="E27" s="217" t="s">
        <v>647</v>
      </c>
      <c r="F27" s="213" t="s">
        <v>647</v>
      </c>
      <c r="G27" s="217" t="s">
        <v>647</v>
      </c>
      <c r="H27" s="213" t="s">
        <v>647</v>
      </c>
      <c r="I27" s="217" t="s">
        <v>647</v>
      </c>
      <c r="J27" s="173">
        <v>0</v>
      </c>
      <c r="K27" s="30">
        <v>108</v>
      </c>
      <c r="L27" s="174">
        <v>16</v>
      </c>
    </row>
    <row r="28" spans="2:12" ht="13.5" thickBot="1">
      <c r="B28" s="61" t="s">
        <v>633</v>
      </c>
      <c r="C28" s="90" t="s">
        <v>590</v>
      </c>
      <c r="D28" s="214" t="s">
        <v>647</v>
      </c>
      <c r="E28" s="218" t="s">
        <v>647</v>
      </c>
      <c r="F28" s="214" t="s">
        <v>647</v>
      </c>
      <c r="G28" s="218" t="s">
        <v>647</v>
      </c>
      <c r="H28" s="214" t="s">
        <v>647</v>
      </c>
      <c r="I28" s="218" t="s">
        <v>647</v>
      </c>
      <c r="J28" s="162">
        <v>0</v>
      </c>
      <c r="K28" s="209">
        <v>108</v>
      </c>
      <c r="L28" s="163">
        <v>17</v>
      </c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N25"/>
  <sheetViews>
    <sheetView workbookViewId="0" topLeftCell="A1">
      <selection activeCell="M9" sqref="M9"/>
    </sheetView>
  </sheetViews>
  <sheetFormatPr defaultColWidth="9.140625" defaultRowHeight="12.75"/>
  <cols>
    <col min="1" max="1" width="5.7109375" style="0" customWidth="1"/>
    <col min="2" max="2" width="6.8515625" style="0" customWidth="1"/>
    <col min="3" max="3" width="27.00390625" style="0" customWidth="1"/>
    <col min="4" max="4" width="11.7109375" style="0" customWidth="1"/>
    <col min="5" max="5" width="12.140625" style="0" customWidth="1"/>
    <col min="6" max="6" width="11.140625" style="0" customWidth="1"/>
    <col min="7" max="7" width="13.140625" style="0" customWidth="1"/>
    <col min="8" max="8" width="14.28125" style="0" customWidth="1"/>
    <col min="9" max="9" width="10.28125" style="0" customWidth="1"/>
    <col min="10" max="10" width="12.8515625" style="0" customWidth="1"/>
  </cols>
  <sheetData>
    <row r="3" s="22" customFormat="1" ht="15.75">
      <c r="C3" s="22" t="s">
        <v>754</v>
      </c>
    </row>
    <row r="4" spans="2:10" ht="16.5" thickBot="1">
      <c r="B4" s="38"/>
      <c r="C4" s="34"/>
      <c r="D4" s="35"/>
      <c r="E4" s="36"/>
      <c r="F4" s="34"/>
      <c r="G4" s="34"/>
      <c r="H4" s="34"/>
      <c r="I4" s="37"/>
      <c r="J4" s="37"/>
    </row>
    <row r="5" spans="2:10" ht="15.75">
      <c r="B5" s="240"/>
      <c r="C5" s="241"/>
      <c r="D5" s="259" t="s">
        <v>749</v>
      </c>
      <c r="E5" s="258" t="s">
        <v>750</v>
      </c>
      <c r="F5" s="257" t="s">
        <v>751</v>
      </c>
      <c r="G5" s="269" t="s">
        <v>750</v>
      </c>
      <c r="H5" s="257" t="s">
        <v>752</v>
      </c>
      <c r="I5" s="256" t="s">
        <v>752</v>
      </c>
      <c r="J5" s="242"/>
    </row>
    <row r="6" spans="2:12" ht="19.5" customHeight="1" thickBot="1">
      <c r="B6" s="263" t="s">
        <v>10</v>
      </c>
      <c r="C6" s="264" t="s">
        <v>703</v>
      </c>
      <c r="D6" s="265" t="s">
        <v>737</v>
      </c>
      <c r="E6" s="266" t="s">
        <v>738</v>
      </c>
      <c r="F6" s="265" t="s">
        <v>739</v>
      </c>
      <c r="G6" s="266" t="s">
        <v>740</v>
      </c>
      <c r="H6" s="265" t="s">
        <v>741</v>
      </c>
      <c r="I6" s="267" t="s">
        <v>704</v>
      </c>
      <c r="J6" s="268" t="s">
        <v>748</v>
      </c>
      <c r="L6" s="39" t="s">
        <v>1</v>
      </c>
    </row>
    <row r="7" spans="2:12" ht="19.5" customHeight="1">
      <c r="B7" s="243"/>
      <c r="C7" s="40"/>
      <c r="D7" s="260"/>
      <c r="E7" s="253"/>
      <c r="F7" s="250"/>
      <c r="G7" s="253"/>
      <c r="H7" s="250"/>
      <c r="I7" s="249"/>
      <c r="J7" s="244"/>
      <c r="L7" s="39"/>
    </row>
    <row r="8" spans="2:10" ht="19.5" customHeight="1">
      <c r="B8" s="245" t="s">
        <v>742</v>
      </c>
      <c r="C8" s="247" t="s">
        <v>730</v>
      </c>
      <c r="D8" s="261">
        <v>87.8</v>
      </c>
      <c r="E8" s="254">
        <v>47.5</v>
      </c>
      <c r="F8" s="251">
        <v>67.45</v>
      </c>
      <c r="G8" s="254">
        <v>29.05</v>
      </c>
      <c r="H8" s="272">
        <v>231.4</v>
      </c>
      <c r="I8" s="270">
        <v>34</v>
      </c>
      <c r="J8" s="246"/>
    </row>
    <row r="9" spans="2:10" ht="19.5" customHeight="1">
      <c r="B9" s="245" t="s">
        <v>743</v>
      </c>
      <c r="C9" s="247" t="s">
        <v>210</v>
      </c>
      <c r="D9" s="262" t="s">
        <v>705</v>
      </c>
      <c r="E9" s="254">
        <v>91.825</v>
      </c>
      <c r="F9" s="251">
        <v>47.565</v>
      </c>
      <c r="G9" s="254">
        <v>63.35</v>
      </c>
      <c r="H9" s="272">
        <v>202.74</v>
      </c>
      <c r="I9" s="270">
        <v>33</v>
      </c>
      <c r="J9" s="246" t="s">
        <v>706</v>
      </c>
    </row>
    <row r="10" spans="2:10" ht="19.5" customHeight="1">
      <c r="B10" s="245" t="s">
        <v>707</v>
      </c>
      <c r="C10" s="248" t="s">
        <v>708</v>
      </c>
      <c r="D10" s="262" t="s">
        <v>705</v>
      </c>
      <c r="E10" s="254">
        <v>38.4</v>
      </c>
      <c r="F10" s="251">
        <v>98.85</v>
      </c>
      <c r="G10" s="254">
        <v>47.25</v>
      </c>
      <c r="H10" s="272">
        <v>184.5</v>
      </c>
      <c r="I10" s="270">
        <v>29</v>
      </c>
      <c r="J10" s="246"/>
    </row>
    <row r="11" spans="2:10" ht="19.5" customHeight="1">
      <c r="B11" s="245" t="s">
        <v>709</v>
      </c>
      <c r="C11" s="247" t="s">
        <v>710</v>
      </c>
      <c r="D11" s="262" t="s">
        <v>705</v>
      </c>
      <c r="E11" s="254">
        <v>38.35</v>
      </c>
      <c r="F11" s="251">
        <v>59.35</v>
      </c>
      <c r="G11" s="254">
        <v>69.65</v>
      </c>
      <c r="H11" s="272">
        <v>167.35</v>
      </c>
      <c r="I11" s="270">
        <v>29</v>
      </c>
      <c r="J11" s="246"/>
    </row>
    <row r="12" spans="2:10" ht="19.5" customHeight="1">
      <c r="B12" s="245" t="s">
        <v>711</v>
      </c>
      <c r="C12" s="247" t="s">
        <v>712</v>
      </c>
      <c r="D12" s="261">
        <v>9.65</v>
      </c>
      <c r="E12" s="254">
        <v>13.45</v>
      </c>
      <c r="F12" s="251">
        <v>78.2</v>
      </c>
      <c r="G12" s="254">
        <v>39.4</v>
      </c>
      <c r="H12" s="272">
        <v>140.7</v>
      </c>
      <c r="I12" s="270">
        <v>24</v>
      </c>
      <c r="J12" s="246"/>
    </row>
    <row r="13" spans="2:10" ht="19.5" customHeight="1">
      <c r="B13" s="245" t="s">
        <v>713</v>
      </c>
      <c r="C13" s="247" t="s">
        <v>714</v>
      </c>
      <c r="D13" s="261">
        <v>13.35</v>
      </c>
      <c r="E13" s="254">
        <v>20.3</v>
      </c>
      <c r="F13" s="251">
        <v>56.5</v>
      </c>
      <c r="G13" s="254">
        <v>44.95</v>
      </c>
      <c r="H13" s="272">
        <v>135.1</v>
      </c>
      <c r="I13" s="270">
        <v>24</v>
      </c>
      <c r="J13" s="246"/>
    </row>
    <row r="14" spans="2:10" ht="19.5" customHeight="1">
      <c r="B14" s="245" t="s">
        <v>744</v>
      </c>
      <c r="C14" s="247" t="s">
        <v>731</v>
      </c>
      <c r="D14" s="261">
        <v>31.25</v>
      </c>
      <c r="E14" s="254">
        <v>34.45</v>
      </c>
      <c r="F14" s="251">
        <v>43.6</v>
      </c>
      <c r="G14" s="254">
        <v>26.238</v>
      </c>
      <c r="H14" s="272">
        <v>91.938</v>
      </c>
      <c r="I14" s="270">
        <v>21</v>
      </c>
      <c r="J14" s="246" t="s">
        <v>715</v>
      </c>
    </row>
    <row r="15" spans="2:10" ht="19.5" customHeight="1">
      <c r="B15" s="245" t="s">
        <v>716</v>
      </c>
      <c r="C15" s="247" t="s">
        <v>717</v>
      </c>
      <c r="D15" s="261">
        <v>11.95</v>
      </c>
      <c r="E15" s="254">
        <v>27.65</v>
      </c>
      <c r="F15" s="251">
        <v>14</v>
      </c>
      <c r="G15" s="254">
        <v>52.25</v>
      </c>
      <c r="H15" s="272">
        <v>105.85</v>
      </c>
      <c r="I15" s="270">
        <v>21</v>
      </c>
      <c r="J15" s="246"/>
    </row>
    <row r="16" spans="2:10" ht="19.5" customHeight="1">
      <c r="B16" s="245" t="s">
        <v>718</v>
      </c>
      <c r="C16" s="247" t="s">
        <v>719</v>
      </c>
      <c r="D16" s="261">
        <v>18.1</v>
      </c>
      <c r="E16" s="254">
        <v>16.15</v>
      </c>
      <c r="F16" s="251">
        <v>30.1</v>
      </c>
      <c r="G16" s="254">
        <v>47.3</v>
      </c>
      <c r="H16" s="272">
        <v>111.65</v>
      </c>
      <c r="I16" s="270">
        <v>20</v>
      </c>
      <c r="J16" s="246"/>
    </row>
    <row r="17" spans="2:10" ht="19.5" customHeight="1">
      <c r="B17" s="245" t="s">
        <v>720</v>
      </c>
      <c r="C17" s="247" t="s">
        <v>733</v>
      </c>
      <c r="D17" s="261">
        <v>0</v>
      </c>
      <c r="E17" s="254">
        <v>58.4</v>
      </c>
      <c r="F17" s="251">
        <v>52</v>
      </c>
      <c r="G17" s="254">
        <v>33.7</v>
      </c>
      <c r="H17" s="272">
        <v>144.1</v>
      </c>
      <c r="I17" s="270">
        <v>19</v>
      </c>
      <c r="J17" s="246"/>
    </row>
    <row r="18" spans="2:10" ht="19.5" customHeight="1">
      <c r="B18" s="245" t="s">
        <v>721</v>
      </c>
      <c r="C18" s="247" t="s">
        <v>722</v>
      </c>
      <c r="D18" s="261">
        <v>3.35</v>
      </c>
      <c r="E18" s="254">
        <v>65</v>
      </c>
      <c r="F18" s="251">
        <v>38.9</v>
      </c>
      <c r="G18" s="254">
        <v>8.6</v>
      </c>
      <c r="H18" s="272">
        <v>115.85</v>
      </c>
      <c r="I18" s="270">
        <v>19</v>
      </c>
      <c r="J18" s="246"/>
    </row>
    <row r="19" spans="2:10" ht="19.5" customHeight="1">
      <c r="B19" s="245" t="s">
        <v>723</v>
      </c>
      <c r="C19" s="247" t="s">
        <v>724</v>
      </c>
      <c r="D19" s="261">
        <v>0</v>
      </c>
      <c r="E19" s="254">
        <v>72.05</v>
      </c>
      <c r="F19" s="251">
        <v>12.8</v>
      </c>
      <c r="G19" s="254">
        <v>30.2</v>
      </c>
      <c r="H19" s="272">
        <v>115.05</v>
      </c>
      <c r="I19" s="270">
        <v>15</v>
      </c>
      <c r="J19" s="246"/>
    </row>
    <row r="20" spans="2:10" ht="19.5" customHeight="1">
      <c r="B20" s="245" t="s">
        <v>725</v>
      </c>
      <c r="C20" s="247" t="s">
        <v>726</v>
      </c>
      <c r="D20" s="261">
        <v>0</v>
      </c>
      <c r="E20" s="254">
        <v>67.4</v>
      </c>
      <c r="F20" s="251">
        <v>59.35</v>
      </c>
      <c r="G20" s="254">
        <v>8.05</v>
      </c>
      <c r="H20" s="272">
        <v>134.8</v>
      </c>
      <c r="I20" s="270">
        <v>13</v>
      </c>
      <c r="J20" s="246"/>
    </row>
    <row r="21" spans="2:14" ht="19.5" customHeight="1">
      <c r="B21" s="245" t="s">
        <v>745</v>
      </c>
      <c r="C21" s="247" t="s">
        <v>734</v>
      </c>
      <c r="D21" s="261">
        <v>0</v>
      </c>
      <c r="E21" s="254">
        <v>18.95</v>
      </c>
      <c r="F21" s="251">
        <v>31.45</v>
      </c>
      <c r="G21" s="254">
        <v>40.05</v>
      </c>
      <c r="H21" s="272">
        <v>90.45</v>
      </c>
      <c r="I21" s="270">
        <v>8</v>
      </c>
      <c r="J21" s="246"/>
      <c r="N21" s="41"/>
    </row>
    <row r="22" spans="2:10" ht="19.5" customHeight="1">
      <c r="B22" s="245" t="s">
        <v>746</v>
      </c>
      <c r="C22" s="247" t="s">
        <v>735</v>
      </c>
      <c r="D22" s="261">
        <v>3.05</v>
      </c>
      <c r="E22" s="254">
        <v>26.45</v>
      </c>
      <c r="F22" s="251">
        <v>33.3</v>
      </c>
      <c r="G22" s="254" t="s">
        <v>753</v>
      </c>
      <c r="H22" s="272">
        <v>62.8</v>
      </c>
      <c r="I22" s="270">
        <v>7</v>
      </c>
      <c r="J22" s="246" t="s">
        <v>727</v>
      </c>
    </row>
    <row r="23" spans="2:10" ht="19.5" customHeight="1">
      <c r="B23" s="245" t="s">
        <v>747</v>
      </c>
      <c r="C23" s="247" t="s">
        <v>736</v>
      </c>
      <c r="D23" s="261">
        <v>2.85</v>
      </c>
      <c r="E23" s="254">
        <v>9.25</v>
      </c>
      <c r="F23" s="251">
        <v>26.5</v>
      </c>
      <c r="G23" s="254">
        <v>26.7</v>
      </c>
      <c r="H23" s="272">
        <v>65.3</v>
      </c>
      <c r="I23" s="270">
        <v>5</v>
      </c>
      <c r="J23" s="246"/>
    </row>
    <row r="24" spans="2:10" ht="19.5" customHeight="1">
      <c r="B24" s="245" t="s">
        <v>728</v>
      </c>
      <c r="C24" s="247" t="s">
        <v>729</v>
      </c>
      <c r="D24" s="261">
        <v>0</v>
      </c>
      <c r="E24" s="254">
        <v>25.45</v>
      </c>
      <c r="F24" s="251">
        <v>2.25</v>
      </c>
      <c r="G24" s="254">
        <v>6.15</v>
      </c>
      <c r="H24" s="272">
        <v>33.85</v>
      </c>
      <c r="I24" s="270">
        <v>1</v>
      </c>
      <c r="J24" s="246"/>
    </row>
    <row r="25" spans="2:10" ht="19.5" customHeight="1" thickBot="1">
      <c r="B25" s="326" t="s">
        <v>732</v>
      </c>
      <c r="C25" s="327"/>
      <c r="D25" s="252">
        <v>181.35</v>
      </c>
      <c r="E25" s="255">
        <v>671.025</v>
      </c>
      <c r="F25" s="252">
        <v>752.45</v>
      </c>
      <c r="G25" s="255">
        <v>572.888</v>
      </c>
      <c r="H25" s="273">
        <v>2177.71</v>
      </c>
      <c r="I25" s="271"/>
      <c r="J25" s="33"/>
    </row>
    <row r="26" ht="19.5" customHeight="1"/>
  </sheetData>
  <mergeCells count="1">
    <mergeCell ref="B25:C25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X37"/>
  <sheetViews>
    <sheetView tabSelected="1" workbookViewId="0" topLeftCell="A1">
      <selection activeCell="B5" sqref="B5:X37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7.7109375" style="0" customWidth="1"/>
    <col min="4" max="4" width="5.28125" style="0" customWidth="1"/>
    <col min="5" max="5" width="3.57421875" style="0" customWidth="1"/>
    <col min="6" max="6" width="5.28125" style="0" customWidth="1"/>
    <col min="7" max="7" width="3.7109375" style="0" customWidth="1"/>
    <col min="8" max="8" width="5.140625" style="0" customWidth="1"/>
    <col min="9" max="9" width="3.421875" style="0" customWidth="1"/>
    <col min="10" max="10" width="5.140625" style="0" customWidth="1"/>
    <col min="11" max="11" width="3.421875" style="0" customWidth="1"/>
    <col min="12" max="12" width="5.57421875" style="0" customWidth="1"/>
    <col min="13" max="13" width="3.57421875" style="0" customWidth="1"/>
    <col min="14" max="14" width="5.57421875" style="0" customWidth="1"/>
    <col min="15" max="15" width="3.421875" style="0" customWidth="1"/>
    <col min="16" max="16" width="5.28125" style="0" customWidth="1"/>
    <col min="17" max="17" width="3.8515625" style="0" customWidth="1"/>
    <col min="18" max="18" width="5.28125" style="0" customWidth="1"/>
    <col min="19" max="19" width="3.8515625" style="0" customWidth="1"/>
    <col min="20" max="20" width="5.7109375" style="0" customWidth="1"/>
    <col min="21" max="21" width="7.28125" style="0" customWidth="1"/>
    <col min="22" max="22" width="5.57421875" style="0" customWidth="1"/>
    <col min="23" max="23" width="6.28125" style="0" customWidth="1"/>
    <col min="24" max="24" width="5.57421875" style="0" customWidth="1"/>
  </cols>
  <sheetData>
    <row r="1" ht="12.75">
      <c r="B1" s="1" t="s">
        <v>1</v>
      </c>
    </row>
    <row r="3" ht="12.75">
      <c r="B3" s="1"/>
    </row>
    <row r="5" spans="2:3" ht="15.75">
      <c r="B5" s="22" t="s">
        <v>299</v>
      </c>
      <c r="C5" s="22"/>
    </row>
    <row r="6" ht="13.5" thickBot="1"/>
    <row r="7" spans="2:24" ht="12.75">
      <c r="B7" s="188" t="s">
        <v>1</v>
      </c>
      <c r="C7" s="189" t="s">
        <v>1</v>
      </c>
      <c r="D7" s="204" t="s">
        <v>576</v>
      </c>
      <c r="E7" s="205"/>
      <c r="F7" s="201" t="s">
        <v>551</v>
      </c>
      <c r="G7" s="201"/>
      <c r="H7" s="204" t="s">
        <v>572</v>
      </c>
      <c r="I7" s="205"/>
      <c r="J7" s="201" t="s">
        <v>484</v>
      </c>
      <c r="K7" s="201"/>
      <c r="L7" s="204" t="s">
        <v>484</v>
      </c>
      <c r="M7" s="205"/>
      <c r="N7" s="201" t="s">
        <v>577</v>
      </c>
      <c r="O7" s="201"/>
      <c r="P7" s="204" t="s">
        <v>552</v>
      </c>
      <c r="Q7" s="205"/>
      <c r="R7" s="201" t="s">
        <v>557</v>
      </c>
      <c r="S7" s="201"/>
      <c r="T7" s="206"/>
      <c r="U7" s="190"/>
      <c r="V7" s="278"/>
      <c r="W7" s="278"/>
      <c r="X7" s="190"/>
    </row>
    <row r="8" spans="2:24" ht="12.75">
      <c r="B8" s="191" t="s">
        <v>180</v>
      </c>
      <c r="C8" s="199"/>
      <c r="D8" s="191" t="s">
        <v>517</v>
      </c>
      <c r="E8" s="192"/>
      <c r="F8" s="202" t="s">
        <v>518</v>
      </c>
      <c r="G8" s="199"/>
      <c r="H8" s="191" t="s">
        <v>519</v>
      </c>
      <c r="I8" s="192"/>
      <c r="J8" s="202" t="s">
        <v>780</v>
      </c>
      <c r="K8" s="199"/>
      <c r="L8" s="191" t="s">
        <v>520</v>
      </c>
      <c r="M8" s="192"/>
      <c r="N8" s="202" t="s">
        <v>521</v>
      </c>
      <c r="O8" s="199"/>
      <c r="P8" s="191" t="s">
        <v>522</v>
      </c>
      <c r="Q8" s="192"/>
      <c r="R8" s="202" t="s">
        <v>523</v>
      </c>
      <c r="S8" s="199"/>
      <c r="T8" s="191" t="s">
        <v>5</v>
      </c>
      <c r="U8" s="192"/>
      <c r="V8" s="275"/>
      <c r="W8" s="194"/>
      <c r="X8" s="195"/>
    </row>
    <row r="9" spans="2:24" ht="13.5" thickBot="1">
      <c r="B9" s="196"/>
      <c r="C9" s="200" t="s">
        <v>1</v>
      </c>
      <c r="D9" s="196" t="s">
        <v>6</v>
      </c>
      <c r="E9" s="198" t="s">
        <v>7</v>
      </c>
      <c r="F9" s="203" t="s">
        <v>6</v>
      </c>
      <c r="G9" s="200" t="s">
        <v>7</v>
      </c>
      <c r="H9" s="196" t="s">
        <v>6</v>
      </c>
      <c r="I9" s="198" t="s">
        <v>7</v>
      </c>
      <c r="J9" s="203" t="s">
        <v>6</v>
      </c>
      <c r="K9" s="200" t="s">
        <v>7</v>
      </c>
      <c r="L9" s="196" t="s">
        <v>6</v>
      </c>
      <c r="M9" s="198" t="s">
        <v>7</v>
      </c>
      <c r="N9" s="203" t="s">
        <v>6</v>
      </c>
      <c r="O9" s="200" t="s">
        <v>7</v>
      </c>
      <c r="P9" s="196" t="s">
        <v>6</v>
      </c>
      <c r="Q9" s="198" t="s">
        <v>7</v>
      </c>
      <c r="R9" s="203" t="s">
        <v>6</v>
      </c>
      <c r="S9" s="200" t="s">
        <v>7</v>
      </c>
      <c r="T9" s="196" t="s">
        <v>8</v>
      </c>
      <c r="U9" s="198" t="s">
        <v>9</v>
      </c>
      <c r="V9" s="279">
        <v>-0.5</v>
      </c>
      <c r="W9" s="197" t="s">
        <v>261</v>
      </c>
      <c r="X9" s="198" t="s">
        <v>10</v>
      </c>
    </row>
    <row r="10" spans="2:24" ht="12.75">
      <c r="B10" s="91"/>
      <c r="C10" s="92" t="s">
        <v>1</v>
      </c>
      <c r="D10" s="91"/>
      <c r="E10" s="93"/>
      <c r="F10" s="94"/>
      <c r="G10" s="92"/>
      <c r="H10" s="91"/>
      <c r="I10" s="93"/>
      <c r="J10" s="94"/>
      <c r="K10" s="92"/>
      <c r="L10" s="91"/>
      <c r="M10" s="93"/>
      <c r="N10" s="94"/>
      <c r="O10" s="92"/>
      <c r="P10" s="91"/>
      <c r="Q10" s="93"/>
      <c r="R10" s="94"/>
      <c r="S10" s="92"/>
      <c r="T10" s="91"/>
      <c r="U10" s="93"/>
      <c r="V10" s="94"/>
      <c r="W10" s="4"/>
      <c r="X10" s="4"/>
    </row>
    <row r="11" spans="2:24" s="1" customFormat="1" ht="12.75">
      <c r="B11" s="50" t="s">
        <v>293</v>
      </c>
      <c r="C11" s="89" t="s">
        <v>137</v>
      </c>
      <c r="D11" s="46">
        <v>2518</v>
      </c>
      <c r="E11" s="324">
        <v>2</v>
      </c>
      <c r="F11" s="3">
        <v>2805</v>
      </c>
      <c r="G11" s="321">
        <v>10</v>
      </c>
      <c r="H11" s="46">
        <v>2729</v>
      </c>
      <c r="I11" s="48">
        <v>3</v>
      </c>
      <c r="J11" s="3">
        <v>4080</v>
      </c>
      <c r="K11" s="62">
        <v>4</v>
      </c>
      <c r="L11" s="46">
        <v>3600</v>
      </c>
      <c r="M11" s="48">
        <v>5</v>
      </c>
      <c r="N11" s="3">
        <v>1077</v>
      </c>
      <c r="O11" s="62">
        <v>12</v>
      </c>
      <c r="P11" s="46">
        <v>2558</v>
      </c>
      <c r="Q11" s="48">
        <v>4</v>
      </c>
      <c r="R11" s="3">
        <v>8960</v>
      </c>
      <c r="S11" s="62">
        <v>1</v>
      </c>
      <c r="T11" s="277">
        <f aca="true" t="shared" si="0" ref="T11:T37">+E11+G11+I11+K11+M11+O11+Q11+S11</f>
        <v>41</v>
      </c>
      <c r="U11" s="276">
        <f aca="true" t="shared" si="1" ref="U11:U37">+D11+F11+H11+J11+L11+N11+P11+R11</f>
        <v>28327</v>
      </c>
      <c r="V11" s="305">
        <v>6</v>
      </c>
      <c r="W11" s="306">
        <f aca="true" t="shared" si="2" ref="W11:W37">+T11-V11</f>
        <v>35</v>
      </c>
      <c r="X11" s="312">
        <v>1</v>
      </c>
    </row>
    <row r="12" spans="2:24" s="1" customFormat="1" ht="12.75">
      <c r="B12" s="50" t="s">
        <v>281</v>
      </c>
      <c r="C12" s="89" t="s">
        <v>390</v>
      </c>
      <c r="D12" s="46">
        <v>2042</v>
      </c>
      <c r="E12" s="324">
        <v>4</v>
      </c>
      <c r="F12" s="3">
        <v>3269</v>
      </c>
      <c r="G12" s="321">
        <v>4</v>
      </c>
      <c r="H12" s="46">
        <v>1522</v>
      </c>
      <c r="I12" s="48">
        <v>10</v>
      </c>
      <c r="J12" s="3">
        <v>3040</v>
      </c>
      <c r="K12" s="62">
        <v>9</v>
      </c>
      <c r="L12" s="46">
        <v>3480</v>
      </c>
      <c r="M12" s="48">
        <v>8</v>
      </c>
      <c r="N12" s="3">
        <v>6831</v>
      </c>
      <c r="O12" s="62">
        <v>1</v>
      </c>
      <c r="P12" s="46">
        <v>2261</v>
      </c>
      <c r="Q12" s="48">
        <v>5</v>
      </c>
      <c r="R12" s="3">
        <v>2540</v>
      </c>
      <c r="S12" s="62">
        <v>14</v>
      </c>
      <c r="T12" s="277">
        <f t="shared" si="0"/>
        <v>55</v>
      </c>
      <c r="U12" s="276">
        <f t="shared" si="1"/>
        <v>24985</v>
      </c>
      <c r="V12" s="305">
        <v>7</v>
      </c>
      <c r="W12" s="306">
        <f t="shared" si="2"/>
        <v>48</v>
      </c>
      <c r="X12" s="312">
        <v>2</v>
      </c>
    </row>
    <row r="13" spans="2:24" s="1" customFormat="1" ht="12.75">
      <c r="B13" s="50" t="s">
        <v>412</v>
      </c>
      <c r="C13" s="89" t="s">
        <v>403</v>
      </c>
      <c r="D13" s="46">
        <v>1608</v>
      </c>
      <c r="E13" s="324">
        <v>10</v>
      </c>
      <c r="F13" s="3">
        <v>2963</v>
      </c>
      <c r="G13" s="321">
        <v>8</v>
      </c>
      <c r="H13" s="46">
        <v>1573</v>
      </c>
      <c r="I13" s="48">
        <v>9</v>
      </c>
      <c r="J13" s="3">
        <v>3870</v>
      </c>
      <c r="K13" s="62">
        <v>6</v>
      </c>
      <c r="L13" s="46">
        <v>3750</v>
      </c>
      <c r="M13" s="48">
        <v>4</v>
      </c>
      <c r="N13" s="3">
        <v>2160</v>
      </c>
      <c r="O13" s="62">
        <v>6</v>
      </c>
      <c r="P13" s="46">
        <v>4716</v>
      </c>
      <c r="Q13" s="48">
        <v>1</v>
      </c>
      <c r="R13" s="3">
        <v>3075</v>
      </c>
      <c r="S13" s="62">
        <v>12</v>
      </c>
      <c r="T13" s="277">
        <f t="shared" si="0"/>
        <v>56</v>
      </c>
      <c r="U13" s="276">
        <f t="shared" si="1"/>
        <v>23715</v>
      </c>
      <c r="V13" s="305">
        <v>6</v>
      </c>
      <c r="W13" s="306">
        <f t="shared" si="2"/>
        <v>50</v>
      </c>
      <c r="X13" s="312">
        <v>3</v>
      </c>
    </row>
    <row r="14" spans="2:24" s="1" customFormat="1" ht="12.75">
      <c r="B14" s="50" t="s">
        <v>287</v>
      </c>
      <c r="C14" s="89" t="s">
        <v>539</v>
      </c>
      <c r="D14" s="46">
        <v>1788</v>
      </c>
      <c r="E14" s="324">
        <v>6</v>
      </c>
      <c r="F14" s="3">
        <v>3774</v>
      </c>
      <c r="G14" s="321">
        <v>3</v>
      </c>
      <c r="H14" s="46">
        <v>7491</v>
      </c>
      <c r="I14" s="48">
        <v>1</v>
      </c>
      <c r="J14" s="3">
        <v>3280</v>
      </c>
      <c r="K14" s="62">
        <v>8</v>
      </c>
      <c r="L14" s="46">
        <v>3280</v>
      </c>
      <c r="M14" s="48">
        <v>10</v>
      </c>
      <c r="N14" s="3">
        <v>1679</v>
      </c>
      <c r="O14" s="62">
        <v>9</v>
      </c>
      <c r="P14" s="46">
        <v>1649</v>
      </c>
      <c r="Q14" s="48">
        <v>8</v>
      </c>
      <c r="R14" s="3">
        <v>3445</v>
      </c>
      <c r="S14" s="62">
        <v>11</v>
      </c>
      <c r="T14" s="277">
        <f t="shared" si="0"/>
        <v>56</v>
      </c>
      <c r="U14" s="276">
        <f t="shared" si="1"/>
        <v>26386</v>
      </c>
      <c r="V14" s="305">
        <v>5.5</v>
      </c>
      <c r="W14" s="306">
        <f t="shared" si="2"/>
        <v>50.5</v>
      </c>
      <c r="X14" s="312">
        <v>4</v>
      </c>
    </row>
    <row r="15" spans="2:24" s="1" customFormat="1" ht="12.75">
      <c r="B15" s="50" t="s">
        <v>351</v>
      </c>
      <c r="C15" s="89" t="s">
        <v>424</v>
      </c>
      <c r="D15" s="46">
        <v>1745</v>
      </c>
      <c r="E15" s="324">
        <v>8</v>
      </c>
      <c r="F15" s="3">
        <v>4071</v>
      </c>
      <c r="G15" s="321">
        <v>2</v>
      </c>
      <c r="H15" s="46">
        <v>959</v>
      </c>
      <c r="I15" s="48">
        <v>14</v>
      </c>
      <c r="J15" s="3">
        <v>4240</v>
      </c>
      <c r="K15" s="62">
        <v>2</v>
      </c>
      <c r="L15" s="46">
        <v>4110</v>
      </c>
      <c r="M15" s="48">
        <v>3</v>
      </c>
      <c r="N15" s="3">
        <v>1730</v>
      </c>
      <c r="O15" s="62">
        <v>8</v>
      </c>
      <c r="P15" s="46">
        <v>1506</v>
      </c>
      <c r="Q15" s="48">
        <v>11</v>
      </c>
      <c r="R15" s="3">
        <v>2055</v>
      </c>
      <c r="S15" s="62">
        <v>16</v>
      </c>
      <c r="T15" s="277">
        <f t="shared" si="0"/>
        <v>64</v>
      </c>
      <c r="U15" s="276">
        <f t="shared" si="1"/>
        <v>20416</v>
      </c>
      <c r="V15" s="305">
        <v>8</v>
      </c>
      <c r="W15" s="306">
        <f t="shared" si="2"/>
        <v>56</v>
      </c>
      <c r="X15" s="312">
        <v>5</v>
      </c>
    </row>
    <row r="16" spans="2:24" s="1" customFormat="1" ht="12.75">
      <c r="B16" s="50" t="s">
        <v>352</v>
      </c>
      <c r="C16" s="89" t="s">
        <v>529</v>
      </c>
      <c r="D16" s="46">
        <v>1071</v>
      </c>
      <c r="E16" s="324">
        <v>16</v>
      </c>
      <c r="F16" s="3">
        <v>2479</v>
      </c>
      <c r="G16" s="321">
        <v>15</v>
      </c>
      <c r="H16" s="46">
        <v>2410</v>
      </c>
      <c r="I16" s="48">
        <v>5</v>
      </c>
      <c r="J16" s="3">
        <v>4020</v>
      </c>
      <c r="K16" s="62">
        <v>5</v>
      </c>
      <c r="L16" s="46">
        <v>5200</v>
      </c>
      <c r="M16" s="48">
        <v>1</v>
      </c>
      <c r="N16" s="3">
        <v>1216</v>
      </c>
      <c r="O16" s="62">
        <v>10</v>
      </c>
      <c r="P16" s="46">
        <v>856</v>
      </c>
      <c r="Q16" s="48">
        <v>13</v>
      </c>
      <c r="R16" s="3">
        <v>6860</v>
      </c>
      <c r="S16" s="62">
        <v>2</v>
      </c>
      <c r="T16" s="277">
        <f t="shared" si="0"/>
        <v>67</v>
      </c>
      <c r="U16" s="276">
        <f t="shared" si="1"/>
        <v>24112</v>
      </c>
      <c r="V16" s="305">
        <v>8</v>
      </c>
      <c r="W16" s="306">
        <f t="shared" si="2"/>
        <v>59</v>
      </c>
      <c r="X16" s="312">
        <v>6</v>
      </c>
    </row>
    <row r="17" spans="2:24" s="1" customFormat="1" ht="12.75">
      <c r="B17" s="50" t="s">
        <v>283</v>
      </c>
      <c r="C17" s="89" t="s">
        <v>206</v>
      </c>
      <c r="D17" s="46">
        <v>1775</v>
      </c>
      <c r="E17" s="324">
        <v>7</v>
      </c>
      <c r="F17" s="3">
        <v>2654</v>
      </c>
      <c r="G17" s="321">
        <v>12</v>
      </c>
      <c r="H17" s="46">
        <v>140</v>
      </c>
      <c r="I17" s="48">
        <v>24</v>
      </c>
      <c r="J17" s="3">
        <v>4230</v>
      </c>
      <c r="K17" s="62">
        <v>3</v>
      </c>
      <c r="L17" s="46">
        <v>4380</v>
      </c>
      <c r="M17" s="48">
        <v>2</v>
      </c>
      <c r="N17" s="3">
        <v>1213</v>
      </c>
      <c r="O17" s="62">
        <v>11</v>
      </c>
      <c r="P17" s="46">
        <v>1781</v>
      </c>
      <c r="Q17" s="48">
        <v>7</v>
      </c>
      <c r="R17" s="3">
        <v>4970</v>
      </c>
      <c r="S17" s="62">
        <v>5</v>
      </c>
      <c r="T17" s="277">
        <f t="shared" si="0"/>
        <v>71</v>
      </c>
      <c r="U17" s="276">
        <f t="shared" si="1"/>
        <v>21143</v>
      </c>
      <c r="V17" s="305">
        <v>12</v>
      </c>
      <c r="W17" s="306">
        <f t="shared" si="2"/>
        <v>59</v>
      </c>
      <c r="X17" s="312">
        <v>7</v>
      </c>
    </row>
    <row r="18" spans="2:24" s="1" customFormat="1" ht="12.75">
      <c r="B18" s="50" t="s">
        <v>56</v>
      </c>
      <c r="C18" s="89" t="s">
        <v>14</v>
      </c>
      <c r="D18" s="46">
        <v>1468</v>
      </c>
      <c r="E18" s="324">
        <v>11</v>
      </c>
      <c r="F18" s="3">
        <v>2839</v>
      </c>
      <c r="G18" s="321">
        <v>9</v>
      </c>
      <c r="H18" s="46">
        <v>2342</v>
      </c>
      <c r="I18" s="48">
        <v>6</v>
      </c>
      <c r="J18" s="3">
        <v>1900</v>
      </c>
      <c r="K18" s="62">
        <v>17</v>
      </c>
      <c r="L18" s="46">
        <v>2140</v>
      </c>
      <c r="M18" s="48">
        <v>17</v>
      </c>
      <c r="N18" s="3">
        <v>4595</v>
      </c>
      <c r="O18" s="62">
        <v>2</v>
      </c>
      <c r="P18" s="46">
        <v>1943</v>
      </c>
      <c r="Q18" s="48">
        <v>6</v>
      </c>
      <c r="R18" s="3">
        <v>2400</v>
      </c>
      <c r="S18" s="62">
        <v>15</v>
      </c>
      <c r="T18" s="277">
        <f t="shared" si="0"/>
        <v>83</v>
      </c>
      <c r="U18" s="276">
        <f t="shared" si="1"/>
        <v>19627</v>
      </c>
      <c r="V18" s="305">
        <v>8.5</v>
      </c>
      <c r="W18" s="306">
        <f t="shared" si="2"/>
        <v>74.5</v>
      </c>
      <c r="X18" s="312">
        <v>8</v>
      </c>
    </row>
    <row r="19" spans="2:24" s="1" customFormat="1" ht="12.75">
      <c r="B19" s="50" t="s">
        <v>756</v>
      </c>
      <c r="C19" s="89" t="s">
        <v>137</v>
      </c>
      <c r="D19" s="50"/>
      <c r="E19" s="324">
        <v>28</v>
      </c>
      <c r="F19" s="3">
        <v>1925</v>
      </c>
      <c r="G19" s="321">
        <v>19</v>
      </c>
      <c r="H19" s="46">
        <v>771</v>
      </c>
      <c r="I19" s="48">
        <v>18</v>
      </c>
      <c r="J19" s="3">
        <v>4740</v>
      </c>
      <c r="K19" s="62">
        <v>1</v>
      </c>
      <c r="L19" s="46">
        <v>2560</v>
      </c>
      <c r="M19" s="48">
        <v>14</v>
      </c>
      <c r="N19" s="3">
        <v>3450</v>
      </c>
      <c r="O19" s="62">
        <v>3</v>
      </c>
      <c r="P19" s="46">
        <v>3265</v>
      </c>
      <c r="Q19" s="48">
        <v>2</v>
      </c>
      <c r="R19" s="3">
        <v>3935</v>
      </c>
      <c r="S19" s="62">
        <v>7</v>
      </c>
      <c r="T19" s="277">
        <f t="shared" si="0"/>
        <v>92</v>
      </c>
      <c r="U19" s="276">
        <f t="shared" si="1"/>
        <v>20646</v>
      </c>
      <c r="V19" s="305">
        <v>14</v>
      </c>
      <c r="W19" s="306">
        <f t="shared" si="2"/>
        <v>78</v>
      </c>
      <c r="X19" s="312">
        <v>9</v>
      </c>
    </row>
    <row r="20" spans="2:24" s="1" customFormat="1" ht="12.75">
      <c r="B20" s="50" t="s">
        <v>291</v>
      </c>
      <c r="C20" s="89" t="s">
        <v>14</v>
      </c>
      <c r="D20" s="46">
        <v>1039</v>
      </c>
      <c r="E20" s="324">
        <v>18</v>
      </c>
      <c r="F20" s="3">
        <v>2771</v>
      </c>
      <c r="G20" s="321">
        <v>11</v>
      </c>
      <c r="H20" s="46">
        <v>4991</v>
      </c>
      <c r="I20" s="48">
        <v>2</v>
      </c>
      <c r="J20" s="3">
        <v>2580</v>
      </c>
      <c r="K20" s="62">
        <v>13</v>
      </c>
      <c r="L20" s="46">
        <v>2870</v>
      </c>
      <c r="M20" s="48">
        <v>12</v>
      </c>
      <c r="N20" s="3">
        <v>3096</v>
      </c>
      <c r="O20" s="62">
        <v>4</v>
      </c>
      <c r="P20" s="46">
        <v>694</v>
      </c>
      <c r="Q20" s="48">
        <v>15</v>
      </c>
      <c r="R20" s="3">
        <v>2640</v>
      </c>
      <c r="S20" s="62">
        <v>13</v>
      </c>
      <c r="T20" s="277">
        <f t="shared" si="0"/>
        <v>88</v>
      </c>
      <c r="U20" s="276">
        <f t="shared" si="1"/>
        <v>20681</v>
      </c>
      <c r="V20" s="305">
        <v>9</v>
      </c>
      <c r="W20" s="306">
        <f t="shared" si="2"/>
        <v>79</v>
      </c>
      <c r="X20" s="312">
        <v>10</v>
      </c>
    </row>
    <row r="21" spans="2:24" s="1" customFormat="1" ht="12.75">
      <c r="B21" s="50" t="s">
        <v>527</v>
      </c>
      <c r="C21" s="89" t="s">
        <v>528</v>
      </c>
      <c r="D21" s="46">
        <v>1106</v>
      </c>
      <c r="E21" s="324">
        <v>15</v>
      </c>
      <c r="F21" s="3">
        <v>3218</v>
      </c>
      <c r="G21" s="321">
        <v>5</v>
      </c>
      <c r="H21" s="46">
        <v>2468</v>
      </c>
      <c r="I21" s="48">
        <v>4</v>
      </c>
      <c r="J21" s="3">
        <v>560</v>
      </c>
      <c r="K21" s="62">
        <v>21</v>
      </c>
      <c r="L21" s="46">
        <v>2700</v>
      </c>
      <c r="M21" s="48">
        <v>13</v>
      </c>
      <c r="N21" s="3">
        <v>144</v>
      </c>
      <c r="O21" s="62">
        <v>19</v>
      </c>
      <c r="P21" s="46">
        <v>2592</v>
      </c>
      <c r="Q21" s="48">
        <v>3</v>
      </c>
      <c r="R21" s="3">
        <v>3665</v>
      </c>
      <c r="S21" s="62">
        <v>10</v>
      </c>
      <c r="T21" s="277">
        <f t="shared" si="0"/>
        <v>90</v>
      </c>
      <c r="U21" s="276">
        <f t="shared" si="1"/>
        <v>16453</v>
      </c>
      <c r="V21" s="305">
        <v>10.5</v>
      </c>
      <c r="W21" s="306">
        <f t="shared" si="2"/>
        <v>79.5</v>
      </c>
      <c r="X21" s="312">
        <v>11</v>
      </c>
    </row>
    <row r="22" spans="2:24" s="1" customFormat="1" ht="12.75">
      <c r="B22" s="50" t="s">
        <v>297</v>
      </c>
      <c r="C22" s="89" t="s">
        <v>524</v>
      </c>
      <c r="D22" s="46">
        <v>1901</v>
      </c>
      <c r="E22" s="324">
        <v>5</v>
      </c>
      <c r="F22" s="3">
        <v>2255</v>
      </c>
      <c r="G22" s="321">
        <v>16</v>
      </c>
      <c r="H22" s="46">
        <v>454</v>
      </c>
      <c r="I22" s="48">
        <v>23</v>
      </c>
      <c r="J22" s="3">
        <v>3030</v>
      </c>
      <c r="K22" s="62">
        <v>10</v>
      </c>
      <c r="L22" s="46">
        <v>3500</v>
      </c>
      <c r="M22" s="48">
        <v>7</v>
      </c>
      <c r="N22" s="3">
        <v>1940</v>
      </c>
      <c r="O22" s="62">
        <v>7</v>
      </c>
      <c r="P22" s="46">
        <v>332</v>
      </c>
      <c r="Q22" s="48">
        <v>19</v>
      </c>
      <c r="R22" s="3">
        <v>3755</v>
      </c>
      <c r="S22" s="62">
        <v>9</v>
      </c>
      <c r="T22" s="277">
        <f t="shared" si="0"/>
        <v>96</v>
      </c>
      <c r="U22" s="276">
        <f t="shared" si="1"/>
        <v>17167</v>
      </c>
      <c r="V22" s="305">
        <v>11.5</v>
      </c>
      <c r="W22" s="306">
        <f t="shared" si="2"/>
        <v>84.5</v>
      </c>
      <c r="X22" s="312">
        <v>12</v>
      </c>
    </row>
    <row r="23" spans="2:24" s="1" customFormat="1" ht="12.75">
      <c r="B23" s="50" t="s">
        <v>286</v>
      </c>
      <c r="C23" s="89" t="s">
        <v>526</v>
      </c>
      <c r="D23" s="46">
        <v>1175</v>
      </c>
      <c r="E23" s="324">
        <v>14</v>
      </c>
      <c r="F23" s="3">
        <v>4434</v>
      </c>
      <c r="G23" s="321">
        <v>1</v>
      </c>
      <c r="H23" s="46">
        <v>871</v>
      </c>
      <c r="I23" s="48">
        <v>17</v>
      </c>
      <c r="J23" s="3">
        <v>2490</v>
      </c>
      <c r="K23" s="62">
        <v>14</v>
      </c>
      <c r="L23" s="46">
        <v>2520</v>
      </c>
      <c r="M23" s="48">
        <v>16</v>
      </c>
      <c r="N23" s="3">
        <v>2367</v>
      </c>
      <c r="O23" s="62">
        <v>5</v>
      </c>
      <c r="P23" s="46">
        <v>1511</v>
      </c>
      <c r="Q23" s="48">
        <v>10</v>
      </c>
      <c r="R23" s="3">
        <v>1105</v>
      </c>
      <c r="S23" s="62">
        <v>19</v>
      </c>
      <c r="T23" s="277">
        <f t="shared" si="0"/>
        <v>96</v>
      </c>
      <c r="U23" s="276">
        <f t="shared" si="1"/>
        <v>16473</v>
      </c>
      <c r="V23" s="305">
        <v>9.5</v>
      </c>
      <c r="W23" s="306">
        <f t="shared" si="2"/>
        <v>86.5</v>
      </c>
      <c r="X23" s="312">
        <v>13</v>
      </c>
    </row>
    <row r="24" spans="2:24" s="1" customFormat="1" ht="12.75">
      <c r="B24" s="50" t="s">
        <v>296</v>
      </c>
      <c r="C24" s="89" t="s">
        <v>538</v>
      </c>
      <c r="D24" s="46">
        <v>2115</v>
      </c>
      <c r="E24" s="324">
        <v>3</v>
      </c>
      <c r="F24" s="3">
        <v>3155</v>
      </c>
      <c r="G24" s="321">
        <v>6</v>
      </c>
      <c r="H24" s="46">
        <v>2224</v>
      </c>
      <c r="I24" s="48">
        <v>7</v>
      </c>
      <c r="J24" s="3">
        <v>2480</v>
      </c>
      <c r="K24" s="62">
        <v>15</v>
      </c>
      <c r="L24" s="46">
        <v>2000</v>
      </c>
      <c r="M24" s="48">
        <v>18</v>
      </c>
      <c r="N24" s="3"/>
      <c r="O24" s="62">
        <v>28</v>
      </c>
      <c r="P24" s="46">
        <v>314</v>
      </c>
      <c r="Q24" s="48">
        <v>20</v>
      </c>
      <c r="R24" s="3">
        <v>3890</v>
      </c>
      <c r="S24" s="62">
        <v>8</v>
      </c>
      <c r="T24" s="277">
        <f t="shared" si="0"/>
        <v>105</v>
      </c>
      <c r="U24" s="276">
        <f t="shared" si="1"/>
        <v>16178</v>
      </c>
      <c r="V24" s="305">
        <v>14</v>
      </c>
      <c r="W24" s="306">
        <f t="shared" si="2"/>
        <v>91</v>
      </c>
      <c r="X24" s="312">
        <v>14</v>
      </c>
    </row>
    <row r="25" spans="2:24" s="1" customFormat="1" ht="12.75">
      <c r="B25" s="50" t="s">
        <v>531</v>
      </c>
      <c r="C25" s="89" t="s">
        <v>528</v>
      </c>
      <c r="D25" s="46">
        <v>1025</v>
      </c>
      <c r="E25" s="324">
        <v>19</v>
      </c>
      <c r="F25" s="3">
        <v>2623</v>
      </c>
      <c r="G25" s="321">
        <v>13</v>
      </c>
      <c r="H25" s="46">
        <v>1644</v>
      </c>
      <c r="I25" s="48">
        <v>8</v>
      </c>
      <c r="J25" s="3">
        <v>1120</v>
      </c>
      <c r="K25" s="62">
        <v>18</v>
      </c>
      <c r="L25" s="46">
        <v>3010</v>
      </c>
      <c r="M25" s="48">
        <v>11</v>
      </c>
      <c r="N25" s="3">
        <v>979</v>
      </c>
      <c r="O25" s="62">
        <v>13</v>
      </c>
      <c r="P25" s="46">
        <v>691</v>
      </c>
      <c r="Q25" s="48">
        <v>16</v>
      </c>
      <c r="R25" s="3">
        <v>4000</v>
      </c>
      <c r="S25" s="62">
        <v>6</v>
      </c>
      <c r="T25" s="277">
        <f t="shared" si="0"/>
        <v>104</v>
      </c>
      <c r="U25" s="276">
        <f t="shared" si="1"/>
        <v>15092</v>
      </c>
      <c r="V25" s="305">
        <v>9.5</v>
      </c>
      <c r="W25" s="306">
        <f t="shared" si="2"/>
        <v>94.5</v>
      </c>
      <c r="X25" s="312">
        <v>15</v>
      </c>
    </row>
    <row r="26" spans="2:24" s="1" customFormat="1" ht="12.75">
      <c r="B26" s="50" t="s">
        <v>288</v>
      </c>
      <c r="C26" s="89" t="s">
        <v>530</v>
      </c>
      <c r="D26" s="46">
        <v>1055</v>
      </c>
      <c r="E26" s="324">
        <v>17</v>
      </c>
      <c r="F26" s="3">
        <v>1515</v>
      </c>
      <c r="G26" s="321">
        <v>21</v>
      </c>
      <c r="H26" s="46">
        <v>633</v>
      </c>
      <c r="I26" s="48">
        <v>19</v>
      </c>
      <c r="J26" s="3">
        <v>3640</v>
      </c>
      <c r="K26" s="62">
        <v>7</v>
      </c>
      <c r="L26" s="46">
        <v>2560</v>
      </c>
      <c r="M26" s="48">
        <v>14</v>
      </c>
      <c r="N26" s="3"/>
      <c r="O26" s="62">
        <v>28</v>
      </c>
      <c r="P26" s="46">
        <v>931</v>
      </c>
      <c r="Q26" s="48">
        <v>12</v>
      </c>
      <c r="R26" s="3">
        <v>5305</v>
      </c>
      <c r="S26" s="62">
        <v>4</v>
      </c>
      <c r="T26" s="277">
        <f t="shared" si="0"/>
        <v>122</v>
      </c>
      <c r="U26" s="276">
        <f t="shared" si="1"/>
        <v>15639</v>
      </c>
      <c r="V26" s="305">
        <v>14</v>
      </c>
      <c r="W26" s="306">
        <f t="shared" si="2"/>
        <v>108</v>
      </c>
      <c r="X26" s="312">
        <v>16</v>
      </c>
    </row>
    <row r="27" spans="2:24" s="1" customFormat="1" ht="12.75">
      <c r="B27" s="50" t="s">
        <v>295</v>
      </c>
      <c r="C27" s="89" t="s">
        <v>525</v>
      </c>
      <c r="D27" s="46">
        <v>1187</v>
      </c>
      <c r="E27" s="324">
        <v>13</v>
      </c>
      <c r="F27" s="3">
        <v>2596</v>
      </c>
      <c r="G27" s="321">
        <v>14</v>
      </c>
      <c r="H27" s="46">
        <v>912</v>
      </c>
      <c r="I27" s="48">
        <v>15</v>
      </c>
      <c r="J27" s="3">
        <v>2170</v>
      </c>
      <c r="K27" s="62">
        <v>16</v>
      </c>
      <c r="L27" s="46">
        <v>3570</v>
      </c>
      <c r="M27" s="48">
        <v>6</v>
      </c>
      <c r="N27" s="3">
        <v>970</v>
      </c>
      <c r="O27" s="62">
        <v>14</v>
      </c>
      <c r="P27" s="46">
        <v>428</v>
      </c>
      <c r="Q27" s="48">
        <v>18</v>
      </c>
      <c r="R27" s="3"/>
      <c r="S27" s="62">
        <v>28</v>
      </c>
      <c r="T27" s="277">
        <f t="shared" si="0"/>
        <v>124</v>
      </c>
      <c r="U27" s="276">
        <f t="shared" si="1"/>
        <v>11833</v>
      </c>
      <c r="V27" s="305">
        <v>14</v>
      </c>
      <c r="W27" s="306">
        <f t="shared" si="2"/>
        <v>110</v>
      </c>
      <c r="X27" s="312">
        <v>17</v>
      </c>
    </row>
    <row r="28" spans="2:24" s="1" customFormat="1" ht="12.75">
      <c r="B28" s="50" t="s">
        <v>533</v>
      </c>
      <c r="C28" s="89" t="s">
        <v>403</v>
      </c>
      <c r="D28" s="46">
        <v>744</v>
      </c>
      <c r="E28" s="324">
        <v>21</v>
      </c>
      <c r="F28" s="2"/>
      <c r="G28" s="322">
        <v>28</v>
      </c>
      <c r="H28" s="2"/>
      <c r="I28" s="2">
        <v>28</v>
      </c>
      <c r="J28" s="2">
        <v>2900</v>
      </c>
      <c r="K28" s="2">
        <v>11</v>
      </c>
      <c r="L28" s="2">
        <v>3400</v>
      </c>
      <c r="M28" s="2">
        <v>9</v>
      </c>
      <c r="N28" s="2">
        <v>545</v>
      </c>
      <c r="O28" s="2">
        <v>16</v>
      </c>
      <c r="P28" s="46">
        <v>1637</v>
      </c>
      <c r="Q28" s="48">
        <v>9</v>
      </c>
      <c r="R28" s="3">
        <v>5345</v>
      </c>
      <c r="S28" s="62">
        <v>3</v>
      </c>
      <c r="T28" s="277">
        <f t="shared" si="0"/>
        <v>125</v>
      </c>
      <c r="U28" s="276">
        <f t="shared" si="1"/>
        <v>14571</v>
      </c>
      <c r="V28" s="305">
        <v>14</v>
      </c>
      <c r="W28" s="306">
        <f t="shared" si="2"/>
        <v>111</v>
      </c>
      <c r="X28" s="312">
        <v>18</v>
      </c>
    </row>
    <row r="29" spans="2:24" s="1" customFormat="1" ht="12.75">
      <c r="B29" s="50" t="s">
        <v>536</v>
      </c>
      <c r="C29" s="89" t="s">
        <v>84</v>
      </c>
      <c r="D29" s="46">
        <v>626</v>
      </c>
      <c r="E29" s="324">
        <v>24</v>
      </c>
      <c r="F29" s="3">
        <v>2162</v>
      </c>
      <c r="G29" s="321">
        <v>17</v>
      </c>
      <c r="H29" s="46">
        <v>1511</v>
      </c>
      <c r="I29" s="48">
        <v>11</v>
      </c>
      <c r="J29" s="3">
        <v>590</v>
      </c>
      <c r="K29" s="62">
        <v>20</v>
      </c>
      <c r="L29" s="46">
        <v>1860</v>
      </c>
      <c r="M29" s="48">
        <v>19</v>
      </c>
      <c r="N29" s="3">
        <v>904</v>
      </c>
      <c r="O29" s="62">
        <v>15</v>
      </c>
      <c r="P29" s="46">
        <v>603</v>
      </c>
      <c r="Q29" s="48">
        <v>17</v>
      </c>
      <c r="R29" s="3">
        <v>1525</v>
      </c>
      <c r="S29" s="62">
        <v>17</v>
      </c>
      <c r="T29" s="277">
        <f t="shared" si="0"/>
        <v>140</v>
      </c>
      <c r="U29" s="276">
        <f t="shared" si="1"/>
        <v>9781</v>
      </c>
      <c r="V29" s="305">
        <v>12</v>
      </c>
      <c r="W29" s="306">
        <f t="shared" si="2"/>
        <v>128</v>
      </c>
      <c r="X29" s="312">
        <v>19</v>
      </c>
    </row>
    <row r="30" spans="2:24" s="1" customFormat="1" ht="12.75">
      <c r="B30" s="50" t="s">
        <v>298</v>
      </c>
      <c r="C30" s="89" t="s">
        <v>206</v>
      </c>
      <c r="D30" s="46">
        <v>1361</v>
      </c>
      <c r="E30" s="324">
        <v>12</v>
      </c>
      <c r="F30" s="3">
        <v>1218</v>
      </c>
      <c r="G30" s="321">
        <v>22</v>
      </c>
      <c r="H30" s="46">
        <v>517</v>
      </c>
      <c r="I30" s="48">
        <v>21</v>
      </c>
      <c r="J30" s="3">
        <v>2790</v>
      </c>
      <c r="K30" s="62">
        <v>12</v>
      </c>
      <c r="L30" s="46">
        <v>1370</v>
      </c>
      <c r="M30" s="48">
        <v>21</v>
      </c>
      <c r="N30" s="3"/>
      <c r="O30" s="62">
        <v>28</v>
      </c>
      <c r="P30" s="46">
        <v>815</v>
      </c>
      <c r="Q30" s="48">
        <v>14</v>
      </c>
      <c r="R30" s="3">
        <v>286</v>
      </c>
      <c r="S30" s="62">
        <v>20</v>
      </c>
      <c r="T30" s="277">
        <f t="shared" si="0"/>
        <v>150</v>
      </c>
      <c r="U30" s="276">
        <f t="shared" si="1"/>
        <v>8357</v>
      </c>
      <c r="V30" s="305">
        <v>14</v>
      </c>
      <c r="W30" s="306">
        <f t="shared" si="2"/>
        <v>136</v>
      </c>
      <c r="X30" s="312">
        <v>20</v>
      </c>
    </row>
    <row r="31" spans="2:24" s="1" customFormat="1" ht="12.75">
      <c r="B31" s="50" t="s">
        <v>755</v>
      </c>
      <c r="C31" s="89" t="s">
        <v>137</v>
      </c>
      <c r="D31" s="46">
        <v>2680</v>
      </c>
      <c r="E31" s="324">
        <v>1</v>
      </c>
      <c r="F31" s="3">
        <v>3098</v>
      </c>
      <c r="G31" s="321">
        <v>7</v>
      </c>
      <c r="H31" s="46">
        <v>1235</v>
      </c>
      <c r="I31" s="48">
        <v>12</v>
      </c>
      <c r="J31" s="3"/>
      <c r="K31" s="62">
        <v>28</v>
      </c>
      <c r="L31" s="46"/>
      <c r="M31" s="48">
        <v>28</v>
      </c>
      <c r="N31" s="3"/>
      <c r="O31" s="62">
        <v>28</v>
      </c>
      <c r="P31" s="46"/>
      <c r="Q31" s="48">
        <v>28</v>
      </c>
      <c r="R31" s="3"/>
      <c r="S31" s="62">
        <v>28</v>
      </c>
      <c r="T31" s="277">
        <f t="shared" si="0"/>
        <v>160</v>
      </c>
      <c r="U31" s="276">
        <f t="shared" si="1"/>
        <v>7013</v>
      </c>
      <c r="V31" s="305">
        <v>14</v>
      </c>
      <c r="W31" s="306">
        <f t="shared" si="2"/>
        <v>146</v>
      </c>
      <c r="X31" s="312">
        <v>21</v>
      </c>
    </row>
    <row r="32" spans="2:24" s="1" customFormat="1" ht="12.75">
      <c r="B32" s="50" t="s">
        <v>537</v>
      </c>
      <c r="C32" s="89" t="s">
        <v>530</v>
      </c>
      <c r="D32" s="46">
        <v>303</v>
      </c>
      <c r="E32" s="324">
        <v>25</v>
      </c>
      <c r="F32" s="3"/>
      <c r="G32" s="321">
        <v>28</v>
      </c>
      <c r="H32" s="46">
        <v>884</v>
      </c>
      <c r="I32" s="48">
        <v>16</v>
      </c>
      <c r="J32" s="3">
        <v>1080</v>
      </c>
      <c r="K32" s="62">
        <v>19</v>
      </c>
      <c r="L32" s="46">
        <v>1480</v>
      </c>
      <c r="M32" s="48">
        <v>20</v>
      </c>
      <c r="N32" s="3">
        <v>537</v>
      </c>
      <c r="O32" s="62">
        <v>17</v>
      </c>
      <c r="P32" s="46">
        <v>62</v>
      </c>
      <c r="Q32" s="48">
        <v>22</v>
      </c>
      <c r="R32" s="3">
        <v>1275</v>
      </c>
      <c r="S32" s="62">
        <v>18</v>
      </c>
      <c r="T32" s="277">
        <f t="shared" si="0"/>
        <v>165</v>
      </c>
      <c r="U32" s="276">
        <f t="shared" si="1"/>
        <v>5621</v>
      </c>
      <c r="V32" s="305">
        <v>14</v>
      </c>
      <c r="W32" s="306">
        <f t="shared" si="2"/>
        <v>151</v>
      </c>
      <c r="X32" s="312">
        <v>22</v>
      </c>
    </row>
    <row r="33" spans="2:24" s="1" customFormat="1" ht="12.75">
      <c r="B33" s="50" t="s">
        <v>532</v>
      </c>
      <c r="C33" s="89" t="s">
        <v>84</v>
      </c>
      <c r="D33" s="46">
        <v>867</v>
      </c>
      <c r="E33" s="324">
        <v>20</v>
      </c>
      <c r="F33" s="3">
        <v>850</v>
      </c>
      <c r="G33" s="321">
        <v>23</v>
      </c>
      <c r="H33" s="46">
        <v>576</v>
      </c>
      <c r="I33" s="48">
        <v>20</v>
      </c>
      <c r="J33" s="3">
        <v>410</v>
      </c>
      <c r="K33" s="62">
        <v>22</v>
      </c>
      <c r="L33" s="46">
        <v>310</v>
      </c>
      <c r="M33" s="48">
        <v>22</v>
      </c>
      <c r="N33" s="3">
        <v>197</v>
      </c>
      <c r="O33" s="62">
        <v>18</v>
      </c>
      <c r="P33" s="46">
        <v>262</v>
      </c>
      <c r="Q33" s="48">
        <v>21</v>
      </c>
      <c r="R33" s="3">
        <v>163</v>
      </c>
      <c r="S33" s="62">
        <v>21</v>
      </c>
      <c r="T33" s="277">
        <f t="shared" si="0"/>
        <v>167</v>
      </c>
      <c r="U33" s="276">
        <f t="shared" si="1"/>
        <v>3635</v>
      </c>
      <c r="V33" s="305">
        <v>11.5</v>
      </c>
      <c r="W33" s="306">
        <f t="shared" si="2"/>
        <v>155.5</v>
      </c>
      <c r="X33" s="312">
        <v>23</v>
      </c>
    </row>
    <row r="34" spans="2:24" s="1" customFormat="1" ht="12.75">
      <c r="B34" s="50" t="s">
        <v>285</v>
      </c>
      <c r="C34" s="89" t="s">
        <v>206</v>
      </c>
      <c r="D34" s="46">
        <v>1727</v>
      </c>
      <c r="E34" s="324">
        <v>9</v>
      </c>
      <c r="F34" s="3">
        <v>2115</v>
      </c>
      <c r="G34" s="321">
        <v>18</v>
      </c>
      <c r="H34" s="46">
        <v>1192</v>
      </c>
      <c r="I34" s="48">
        <v>13</v>
      </c>
      <c r="J34" s="3"/>
      <c r="K34" s="62">
        <v>28</v>
      </c>
      <c r="L34" s="46"/>
      <c r="M34" s="48">
        <v>28</v>
      </c>
      <c r="N34" s="3"/>
      <c r="O34" s="62">
        <v>28</v>
      </c>
      <c r="P34" s="46"/>
      <c r="Q34" s="48">
        <v>28</v>
      </c>
      <c r="R34" s="3"/>
      <c r="S34" s="62">
        <v>28</v>
      </c>
      <c r="T34" s="277">
        <f t="shared" si="0"/>
        <v>180</v>
      </c>
      <c r="U34" s="276">
        <f t="shared" si="1"/>
        <v>5034</v>
      </c>
      <c r="V34" s="305">
        <v>14</v>
      </c>
      <c r="W34" s="306">
        <f t="shared" si="2"/>
        <v>166</v>
      </c>
      <c r="X34" s="312">
        <v>24</v>
      </c>
    </row>
    <row r="35" spans="2:24" s="1" customFormat="1" ht="12.75">
      <c r="B35" s="50" t="s">
        <v>535</v>
      </c>
      <c r="C35" s="89" t="s">
        <v>385</v>
      </c>
      <c r="D35" s="46">
        <v>644</v>
      </c>
      <c r="E35" s="324">
        <v>23</v>
      </c>
      <c r="F35" s="3">
        <v>1842</v>
      </c>
      <c r="G35" s="321">
        <v>20</v>
      </c>
      <c r="H35" s="46"/>
      <c r="I35" s="48">
        <v>28</v>
      </c>
      <c r="J35" s="3"/>
      <c r="K35" s="62">
        <v>28</v>
      </c>
      <c r="L35" s="46"/>
      <c r="M35" s="48">
        <v>28</v>
      </c>
      <c r="N35" s="3"/>
      <c r="O35" s="62">
        <v>28</v>
      </c>
      <c r="P35" s="46"/>
      <c r="Q35" s="48">
        <v>28</v>
      </c>
      <c r="R35" s="3"/>
      <c r="S35" s="62">
        <v>28</v>
      </c>
      <c r="T35" s="277">
        <f t="shared" si="0"/>
        <v>211</v>
      </c>
      <c r="U35" s="276">
        <f t="shared" si="1"/>
        <v>2486</v>
      </c>
      <c r="V35" s="305">
        <v>14</v>
      </c>
      <c r="W35" s="306">
        <f t="shared" si="2"/>
        <v>197</v>
      </c>
      <c r="X35" s="312">
        <v>25</v>
      </c>
    </row>
    <row r="36" spans="2:24" s="1" customFormat="1" ht="12.75">
      <c r="B36" s="50" t="s">
        <v>353</v>
      </c>
      <c r="C36" s="89" t="s">
        <v>530</v>
      </c>
      <c r="D36" s="46">
        <v>57</v>
      </c>
      <c r="E36" s="324">
        <v>26</v>
      </c>
      <c r="F36" s="3"/>
      <c r="G36" s="321">
        <v>28</v>
      </c>
      <c r="H36" s="46">
        <v>484</v>
      </c>
      <c r="I36" s="48">
        <v>22</v>
      </c>
      <c r="J36" s="3"/>
      <c r="K36" s="62">
        <v>28</v>
      </c>
      <c r="L36" s="46"/>
      <c r="M36" s="48">
        <v>28</v>
      </c>
      <c r="N36" s="3"/>
      <c r="O36" s="62">
        <v>28</v>
      </c>
      <c r="P36" s="46"/>
      <c r="Q36" s="48">
        <v>28</v>
      </c>
      <c r="R36" s="3"/>
      <c r="S36" s="62">
        <v>28</v>
      </c>
      <c r="T36" s="277">
        <f t="shared" si="0"/>
        <v>216</v>
      </c>
      <c r="U36" s="276">
        <f t="shared" si="1"/>
        <v>541</v>
      </c>
      <c r="V36" s="305">
        <v>14</v>
      </c>
      <c r="W36" s="306">
        <f t="shared" si="2"/>
        <v>202</v>
      </c>
      <c r="X36" s="312">
        <v>26</v>
      </c>
    </row>
    <row r="37" spans="2:24" s="1" customFormat="1" ht="13.5" thickBot="1">
      <c r="B37" s="61" t="s">
        <v>534</v>
      </c>
      <c r="C37" s="90" t="s">
        <v>403</v>
      </c>
      <c r="D37" s="88">
        <v>695</v>
      </c>
      <c r="E37" s="325">
        <v>22</v>
      </c>
      <c r="F37" s="307"/>
      <c r="G37" s="323">
        <v>28</v>
      </c>
      <c r="H37" s="309"/>
      <c r="I37" s="310">
        <v>28</v>
      </c>
      <c r="J37" s="311"/>
      <c r="K37" s="308">
        <v>28</v>
      </c>
      <c r="L37" s="309"/>
      <c r="M37" s="310">
        <v>28</v>
      </c>
      <c r="N37" s="311"/>
      <c r="O37" s="308">
        <v>28</v>
      </c>
      <c r="P37" s="309"/>
      <c r="Q37" s="123">
        <v>28</v>
      </c>
      <c r="R37" s="79"/>
      <c r="S37" s="63">
        <v>28</v>
      </c>
      <c r="T37" s="277">
        <f t="shared" si="0"/>
        <v>218</v>
      </c>
      <c r="U37" s="276">
        <f t="shared" si="1"/>
        <v>695</v>
      </c>
      <c r="V37" s="305">
        <v>14</v>
      </c>
      <c r="W37" s="306">
        <f t="shared" si="2"/>
        <v>204</v>
      </c>
      <c r="X37" s="312">
        <v>27</v>
      </c>
    </row>
  </sheetData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Tomica Feldhofer</dc:creator>
  <cp:keywords/>
  <dc:description/>
  <cp:lastModifiedBy>Tomica Feldhofer</cp:lastModifiedBy>
  <cp:lastPrinted>2007-10-09T09:32:05Z</cp:lastPrinted>
  <dcterms:created xsi:type="dcterms:W3CDTF">2006-05-08T09:40:52Z</dcterms:created>
  <dcterms:modified xsi:type="dcterms:W3CDTF">2007-10-09T09:32:52Z</dcterms:modified>
  <cp:category/>
  <cp:version/>
  <cp:contentType/>
  <cp:contentStatus/>
</cp:coreProperties>
</file>